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480" yWindow="60" windowWidth="27795" windowHeight="12855" firstSheet="8" activeTab="19"/>
  </bookViews>
  <sheets>
    <sheet name="Popolazione2021" sheetId="1" r:id="rId1"/>
    <sheet name="Provincia di Ravenna" sheetId="5" r:id="rId2"/>
    <sheet name="Alfonsine" sheetId="2" r:id="rId3"/>
    <sheet name="Bagnacavallo" sheetId="3" r:id="rId4"/>
    <sheet name="Bagnara di Romagna" sheetId="4" r:id="rId5"/>
    <sheet name="Brisighella" sheetId="6" r:id="rId6"/>
    <sheet name="Casola Valsenio" sheetId="7" r:id="rId7"/>
    <sheet name="Castel Bolognese" sheetId="10" r:id="rId8"/>
    <sheet name="Cervia" sheetId="9" r:id="rId9"/>
    <sheet name="Conselice" sheetId="8" r:id="rId10"/>
    <sheet name="Cotignola" sheetId="11" r:id="rId11"/>
    <sheet name="Faenza" sheetId="12" r:id="rId12"/>
    <sheet name="Fusignano" sheetId="13" r:id="rId13"/>
    <sheet name="Lugo" sheetId="14" r:id="rId14"/>
    <sheet name="Massa Lombarda" sheetId="15" r:id="rId15"/>
    <sheet name="Ravenna" sheetId="16" r:id="rId16"/>
    <sheet name="Riolo Terme" sheetId="17" r:id="rId17"/>
    <sheet name="Russi" sheetId="18" r:id="rId18"/>
    <sheet name="Sant'Agata sul Santerno" sheetId="19" r:id="rId19"/>
    <sheet name="Solarolo" sheetId="20" r:id="rId20"/>
  </sheets>
  <definedNames>
    <definedName name="_xlnm.Print_Area" localSheetId="0">Popolazione2021!$A$1:$F$31</definedName>
    <definedName name="NResInConv">#REF!</definedName>
    <definedName name="resInFamP2">#REF!</definedName>
  </definedNames>
  <calcPr calcId="145621"/>
</workbook>
</file>

<file path=xl/calcChain.xml><?xml version="1.0" encoding="utf-8"?>
<calcChain xmlns="http://schemas.openxmlformats.org/spreadsheetml/2006/main">
  <c r="B27" i="1" l="1"/>
  <c r="B26" i="1"/>
  <c r="B25" i="1"/>
  <c r="B28" i="1" l="1"/>
  <c r="C28" i="1" s="1"/>
  <c r="B23" i="1"/>
  <c r="C16" i="1" s="1"/>
  <c r="C27" i="1" l="1"/>
  <c r="C26" i="1"/>
  <c r="C25" i="1"/>
  <c r="C12" i="1"/>
  <c r="C20" i="1"/>
  <c r="C13" i="1"/>
  <c r="C17" i="1"/>
  <c r="C19" i="1"/>
  <c r="C15" i="1"/>
  <c r="C11" i="1"/>
  <c r="C7" i="1"/>
  <c r="C9" i="1"/>
  <c r="C21" i="1"/>
  <c r="C22" i="1"/>
  <c r="C18" i="1"/>
  <c r="C14" i="1"/>
  <c r="C10" i="1"/>
  <c r="C6" i="1"/>
  <c r="C5" i="1"/>
  <c r="C8" i="1"/>
  <c r="C23" i="1" l="1"/>
</calcChain>
</file>

<file path=xl/sharedStrings.xml><?xml version="1.0" encoding="utf-8"?>
<sst xmlns="http://schemas.openxmlformats.org/spreadsheetml/2006/main" count="295" uniqueCount="76">
  <si>
    <t>% sul totale</t>
  </si>
  <si>
    <t>Alfonsine</t>
  </si>
  <si>
    <t>Bagnacavallo</t>
  </si>
  <si>
    <t>Bagnara di Romagna</t>
  </si>
  <si>
    <t>Brisighella</t>
  </si>
  <si>
    <t>Casola Valsenio</t>
  </si>
  <si>
    <t>Castel Bolognese</t>
  </si>
  <si>
    <t>Cervia</t>
  </si>
  <si>
    <t>Conselice</t>
  </si>
  <si>
    <t>Cotignola</t>
  </si>
  <si>
    <t>Faenza</t>
  </si>
  <si>
    <t>Fusignano</t>
  </si>
  <si>
    <t>Lugo</t>
  </si>
  <si>
    <t>Massa Lombarda</t>
  </si>
  <si>
    <t>Ravenna</t>
  </si>
  <si>
    <t>Riolo Terme</t>
  </si>
  <si>
    <t>Russi</t>
  </si>
  <si>
    <t>Sant'Agata sul Santerno</t>
  </si>
  <si>
    <t>Solarolo</t>
  </si>
  <si>
    <t>TOTALE</t>
  </si>
  <si>
    <t>Distretto di Ravenna</t>
  </si>
  <si>
    <t>Distretto di Lugo</t>
  </si>
  <si>
    <t>Distretto di Faenza</t>
  </si>
  <si>
    <t>Percentuale di popolazione nei comuni con più di 20,000 abitanti</t>
  </si>
  <si>
    <t>Popolazione residente</t>
  </si>
  <si>
    <t xml:space="preserve">Territorio: Provincia di Ravenna  </t>
  </si>
  <si>
    <t xml:space="preserve">Anno  </t>
  </si>
  <si>
    <t xml:space="preserve">1951  </t>
  </si>
  <si>
    <t xml:space="preserve">1961  </t>
  </si>
  <si>
    <t xml:space="preserve">1971  </t>
  </si>
  <si>
    <t xml:space="preserve">1981  </t>
  </si>
  <si>
    <t xml:space="preserve">1991  </t>
  </si>
  <si>
    <t xml:space="preserve">2001  </t>
  </si>
  <si>
    <t xml:space="preserve">2011  </t>
  </si>
  <si>
    <t xml:space="preserve">2021  </t>
  </si>
  <si>
    <t>Popolazione legale in provincia di Ravenna al 31/12/2021</t>
  </si>
  <si>
    <t>Gazzetta Ufficiale, Serie Generale, n. 53, del 3-3-2023, Supplemento ordinario n. 10</t>
  </si>
  <si>
    <t>Fonte: ISTAT - Elaborazione: Provincia di Ravenna - Servizio Statistica</t>
  </si>
  <si>
    <t xml:space="preserve">Popolazione legale in provincia di Ravenna - serie storica  </t>
  </si>
  <si>
    <t>Popolazione legale</t>
  </si>
  <si>
    <t xml:space="preserve">Popolazione legale nel comune di Alfonsine - serie storica  </t>
  </si>
  <si>
    <t xml:space="preserve">Popolazione legale nel comune di Bagnacavallo - serie storica  </t>
  </si>
  <si>
    <t xml:space="preserve">Popolazione legale nel comune di Bagnara di Romagna - serie storica  </t>
  </si>
  <si>
    <t xml:space="preserve">Popolazione legale nel comune di Brisighella - serie storica  </t>
  </si>
  <si>
    <t xml:space="preserve">Popolazione legale nel comune di Casola Valsenio - serie storica  </t>
  </si>
  <si>
    <t xml:space="preserve">Popolazione legale nel comune di Castel Bolognese - serie storica  </t>
  </si>
  <si>
    <t xml:space="preserve">Popolazione legale nel comune di Cervia - serie storica  </t>
  </si>
  <si>
    <t xml:space="preserve">Popolazione legale nel comune di Conselice - serie storica  </t>
  </si>
  <si>
    <t xml:space="preserve">Popolazione legale nel comune di Cotignola - serie storica  </t>
  </si>
  <si>
    <t xml:space="preserve">Popolazione legale nel comune di Faenza - serie storica  </t>
  </si>
  <si>
    <t xml:space="preserve">Popolazione legale nel comune di Fusignano - serie storica  </t>
  </si>
  <si>
    <t xml:space="preserve">Popolazione legale nel comune di Lugo - serie storica  </t>
  </si>
  <si>
    <t xml:space="preserve">Popolazione legale nel comune di Massa Lombarda - serie storica  </t>
  </si>
  <si>
    <t xml:space="preserve">Territorio: Massa Lombarda  </t>
  </si>
  <si>
    <t xml:space="preserve">Popolazione legale nel comune di Ravenna - serie storica  </t>
  </si>
  <si>
    <t xml:space="preserve">Territorio: Ravenna  </t>
  </si>
  <si>
    <t xml:space="preserve">Popolazione legale nel comune di Riolo Terme - serie storica  </t>
  </si>
  <si>
    <t xml:space="preserve">Territorio: Riolo Terme  </t>
  </si>
  <si>
    <t xml:space="preserve">Popolazione legale nel comune di Russi - serie storica  </t>
  </si>
  <si>
    <t xml:space="preserve">Territorio: Russi  </t>
  </si>
  <si>
    <t xml:space="preserve">Popolazione legale nel comune di Sant'Agata sul Santerno - serie storica  </t>
  </si>
  <si>
    <t xml:space="preserve">Territorio: Sant'Agata sul Santerno  </t>
  </si>
  <si>
    <t xml:space="preserve">Popolazione legale nel comune di Solarolo - serie storica  </t>
  </si>
  <si>
    <t xml:space="preserve">Territorio: Solarolo  </t>
  </si>
  <si>
    <t xml:space="preserve">Territorio: Lugo  </t>
  </si>
  <si>
    <t xml:space="preserve">Territorio: Fusignano  </t>
  </si>
  <si>
    <t xml:space="preserve">Territorio: Faenza  </t>
  </si>
  <si>
    <t xml:space="preserve">Territorio: Cotignola  </t>
  </si>
  <si>
    <t xml:space="preserve">Territorio: Conselice  </t>
  </si>
  <si>
    <t xml:space="preserve">Territorio: Cervia  </t>
  </si>
  <si>
    <t xml:space="preserve">Territorio: Castel Bolognese  </t>
  </si>
  <si>
    <t xml:space="preserve">Territorio: Casola Valsenio  </t>
  </si>
  <si>
    <t xml:space="preserve">Territorio: Brisighella </t>
  </si>
  <si>
    <t xml:space="preserve">Territorio: Bagnara di Romagna  </t>
  </si>
  <si>
    <t xml:space="preserve">Territorio: Bagnacavallo  </t>
  </si>
  <si>
    <t xml:space="preserve">Territorio: Alfonsine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</si>
</sst>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[$€]\ * #,##0.00_-;\-[$€]\ * #,##0.00_-;_-[$€]\ * &quot;-&quot;??_-;_-@_-"/>
    <numFmt numFmtId="165" formatCode="_-* #,##0_-;\-* #,##0_-;_-* &quot;-&quot;_-;_-@_-"/>
    <numFmt numFmtId="166" formatCode="_-* #,##0.00_-;\-* #,##0.00_-;_-* &quot;-&quot;??_-;_-@_-"/>
    <numFmt numFmtId="167" formatCode="_-* #,##0.00_-;\-* #,##0.00_-;_-* \-??_-;_-@_-"/>
    <numFmt numFmtId="168" formatCode="_-&quot;L. &quot;* #,##0_-;&quot;-L. &quot;* #,##0_-;_-&quot;L. &quot;* \-_-;_-@_-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</patternFill>
    </fill>
    <fill>
      <patternFill patternType="solid">
        <fgColor indexed="22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1" fillId="0" borderId="0"/>
    <xf numFmtId="168" fontId="5" fillId="0" borderId="0" applyFill="0" applyBorder="0" applyAlignment="0" applyProtection="0"/>
    <xf numFmtId="9" fontId="2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/>
    <xf numFmtId="0" fontId="4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/>
    <xf numFmtId="0" fontId="4" fillId="2" borderId="4" xfId="0" applyFont="1" applyFill="1" applyBorder="1" applyAlignment="1">
      <alignment horizontal="left" wrapText="1"/>
    </xf>
    <xf numFmtId="3" fontId="3" fillId="2" borderId="5" xfId="0" applyNumberFormat="1" applyFont="1" applyFill="1" applyBorder="1"/>
    <xf numFmtId="10" fontId="4" fillId="2" borderId="6" xfId="0" applyNumberFormat="1" applyFont="1" applyFill="1" applyBorder="1"/>
    <xf numFmtId="0" fontId="4" fillId="2" borderId="4" xfId="0" applyFont="1" applyFill="1" applyBorder="1" applyAlignment="1">
      <alignment wrapText="1"/>
    </xf>
    <xf numFmtId="0" fontId="4" fillId="0" borderId="0" xfId="0" applyFont="1" applyFill="1"/>
    <xf numFmtId="0" fontId="3" fillId="2" borderId="7" xfId="0" applyFont="1" applyFill="1" applyBorder="1" applyAlignment="1">
      <alignment wrapText="1"/>
    </xf>
    <xf numFmtId="3" fontId="3" fillId="2" borderId="8" xfId="0" applyNumberFormat="1" applyFont="1" applyFill="1" applyBorder="1"/>
    <xf numFmtId="10" fontId="3" fillId="2" borderId="9" xfId="0" applyNumberFormat="1" applyFont="1" applyFill="1" applyBorder="1"/>
    <xf numFmtId="0" fontId="4" fillId="2" borderId="0" xfId="0" applyFont="1" applyFill="1"/>
    <xf numFmtId="2" fontId="4" fillId="2" borderId="1" xfId="0" applyNumberFormat="1" applyFont="1" applyFill="1" applyBorder="1" applyAlignment="1">
      <alignment wrapText="1"/>
    </xf>
    <xf numFmtId="3" fontId="4" fillId="2" borderId="2" xfId="0" applyNumberFormat="1" applyFont="1" applyFill="1" applyBorder="1" applyAlignment="1">
      <alignment wrapText="1"/>
    </xf>
    <xf numFmtId="10" fontId="4" fillId="2" borderId="10" xfId="0" applyNumberFormat="1" applyFont="1" applyFill="1" applyBorder="1"/>
    <xf numFmtId="3" fontId="4" fillId="2" borderId="5" xfId="0" applyNumberFormat="1" applyFont="1" applyFill="1" applyBorder="1"/>
    <xf numFmtId="3" fontId="4" fillId="2" borderId="5" xfId="0" applyNumberFormat="1" applyFont="1" applyFill="1" applyBorder="1" applyAlignment="1">
      <alignment wrapText="1"/>
    </xf>
    <xf numFmtId="3" fontId="3" fillId="2" borderId="8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3" fontId="4" fillId="0" borderId="0" xfId="0" applyNumberFormat="1" applyFont="1" applyFill="1" applyBorder="1"/>
    <xf numFmtId="3" fontId="4" fillId="0" borderId="0" xfId="0" applyNumberFormat="1" applyFont="1"/>
    <xf numFmtId="3" fontId="0" fillId="0" borderId="0" xfId="0" applyNumberFormat="1"/>
    <xf numFmtId="0" fontId="5" fillId="0" borderId="0" xfId="0" applyFont="1"/>
    <xf numFmtId="3" fontId="0" fillId="0" borderId="5" xfId="0" applyNumberFormat="1" applyBorder="1"/>
    <xf numFmtId="0" fontId="6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3" borderId="5" xfId="0" applyFill="1" applyBorder="1" applyAlignment="1">
      <alignment horizontal="left"/>
    </xf>
    <xf numFmtId="0" fontId="0" fillId="4" borderId="5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3" fontId="0" fillId="0" borderId="5" xfId="0" applyNumberFormat="1" applyBorder="1" applyAlignment="1">
      <alignment horizontal="right"/>
    </xf>
    <xf numFmtId="10" fontId="4" fillId="0" borderId="0" xfId="23" applyNumberFormat="1" applyFont="1"/>
    <xf numFmtId="0" fontId="0" fillId="3" borderId="5" xfId="0" applyFill="1" applyBorder="1" applyAlignment="1">
      <alignment horizontal="center"/>
    </xf>
    <xf numFmtId="0" fontId="5" fillId="4" borderId="5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4" fillId="0" borderId="0" xfId="0" applyFont="1" applyBorder="1" applyAlignment="1"/>
    <xf numFmtId="0" fontId="4" fillId="2" borderId="0" xfId="0" applyFont="1" applyFill="1" applyBorder="1" applyAlignment="1">
      <alignment horizontal="center" wrapText="1"/>
    </xf>
  </cellXfs>
  <cellStyles count="24">
    <cellStyle name="Euro" xfId="1"/>
    <cellStyle name="Euro 2" xfId="2"/>
    <cellStyle name="Migliaia [0] 2" xfId="3"/>
    <cellStyle name="Migliaia 10" xfId="4"/>
    <cellStyle name="Migliaia 11" xfId="5"/>
    <cellStyle name="Migliaia 12" xfId="6"/>
    <cellStyle name="Migliaia 13" xfId="7"/>
    <cellStyle name="Migliaia 14" xfId="8"/>
    <cellStyle name="Migliaia 15" xfId="9"/>
    <cellStyle name="Migliaia 16" xfId="10"/>
    <cellStyle name="Migliaia 17" xfId="11"/>
    <cellStyle name="Migliaia 2" xfId="12"/>
    <cellStyle name="Migliaia 3" xfId="13"/>
    <cellStyle name="Migliaia 4" xfId="14"/>
    <cellStyle name="Migliaia 5" xfId="15"/>
    <cellStyle name="Migliaia 6" xfId="16"/>
    <cellStyle name="Migliaia 7" xfId="17"/>
    <cellStyle name="Migliaia 8" xfId="18"/>
    <cellStyle name="Migliaia 9" xfId="19"/>
    <cellStyle name="Normale" xfId="0" builtinId="0"/>
    <cellStyle name="Normale 2" xfId="20"/>
    <cellStyle name="Normale 3" xfId="21"/>
    <cellStyle name="Percentuale" xfId="23" builtinId="5"/>
    <cellStyle name="Valuta [0]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Popolazione legale in provincia di Ravenna  - serie storica</a:t>
            </a:r>
          </a:p>
        </c:rich>
      </c:tx>
      <c:layout>
        <c:manualLayout>
          <c:xMode val="edge"/>
          <c:yMode val="edge"/>
          <c:x val="0.18671895424836601"/>
          <c:y val="2.8690979699060992E-2"/>
        </c:manualLayout>
      </c:layout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'Provincia di Ravenna'!$B$6</c:f>
              <c:strCache>
                <c:ptCount val="1"/>
                <c:pt idx="0">
                  <c:v>Popolazione legale</c:v>
                </c:pt>
              </c:strCache>
            </c:strRef>
          </c:tx>
          <c:invertIfNegative val="0"/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9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bg1">
                    <a:lumMod val="95000"/>
                  </a:schemeClr>
                </a:solidFill>
              </a:ln>
            </c:spPr>
          </c:dPt>
          <c:cat>
            <c:strRef>
              <c:f>'Provincia di Ravenna'!$A$7:$A$14</c:f>
              <c:strCache>
                <c:ptCount val="8"/>
                <c:pt idx="0">
                  <c:v>1951  </c:v>
                </c:pt>
                <c:pt idx="1">
                  <c:v>1961  </c:v>
                </c:pt>
                <c:pt idx="2">
                  <c:v>1971  </c:v>
                </c:pt>
                <c:pt idx="3">
                  <c:v>1981  </c:v>
                </c:pt>
                <c:pt idx="4">
                  <c:v>1991  </c:v>
                </c:pt>
                <c:pt idx="5">
                  <c:v>2001  </c:v>
                </c:pt>
                <c:pt idx="6">
                  <c:v>2011  </c:v>
                </c:pt>
                <c:pt idx="7">
                  <c:v>2021  </c:v>
                </c:pt>
              </c:strCache>
            </c:strRef>
          </c:cat>
          <c:val>
            <c:numRef>
              <c:f>'Provincia di Ravenna'!$B$7:$B$14</c:f>
              <c:numCache>
                <c:formatCode>#,##0</c:formatCode>
                <c:ptCount val="8"/>
                <c:pt idx="0">
                  <c:v>294719</c:v>
                </c:pt>
                <c:pt idx="1">
                  <c:v>329559</c:v>
                </c:pt>
                <c:pt idx="2">
                  <c:v>351876</c:v>
                </c:pt>
                <c:pt idx="3">
                  <c:v>358654</c:v>
                </c:pt>
                <c:pt idx="4">
                  <c:v>350454</c:v>
                </c:pt>
                <c:pt idx="5">
                  <c:v>347847</c:v>
                </c:pt>
                <c:pt idx="6">
                  <c:v>384761</c:v>
                </c:pt>
                <c:pt idx="7">
                  <c:v>385631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0452352"/>
        <c:axId val="260453888"/>
      </c:barChart>
      <c:catAx>
        <c:axId val="260452352"/>
        <c:scaling>
          <c:orientation val="minMax"/>
        </c:scaling>
        <c:delete val="0"/>
        <c:axPos val="b"/>
        <c:majorTickMark val="out"/>
        <c:minorTickMark val="none"/>
        <c:tickLblPos val="nextTo"/>
        <c:crossAx val="260453888"/>
        <c:crosses val="autoZero"/>
        <c:auto val="1"/>
        <c:lblAlgn val="ctr"/>
        <c:lblOffset val="100"/>
        <c:noMultiLvlLbl val="0"/>
      </c:catAx>
      <c:valAx>
        <c:axId val="2604538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260452352"/>
        <c:crosses val="autoZero"/>
        <c:crossBetween val="between"/>
      </c:valAx>
      <c:spPr>
        <a:ln>
          <a:gradFill>
            <a:gsLst>
              <a:gs pos="0">
                <a:schemeClr val="bg1">
                  <a:lumMod val="95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Popolazione legale nel comune di Cotignola - serie storica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Cotignola!$B$6</c:f>
              <c:strCache>
                <c:ptCount val="1"/>
                <c:pt idx="0">
                  <c:v>Popolazione residente</c:v>
                </c:pt>
              </c:strCache>
            </c:strRef>
          </c:tx>
          <c:invertIfNegative val="0"/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cat>
            <c:strRef>
              <c:f>Cotignola!$A$7:$A$14</c:f>
              <c:strCache>
                <c:ptCount val="8"/>
                <c:pt idx="0">
                  <c:v>1951  </c:v>
                </c:pt>
                <c:pt idx="1">
                  <c:v>1961  </c:v>
                </c:pt>
                <c:pt idx="2">
                  <c:v>1971  </c:v>
                </c:pt>
                <c:pt idx="3">
                  <c:v>1981  </c:v>
                </c:pt>
                <c:pt idx="4">
                  <c:v>1991  </c:v>
                </c:pt>
                <c:pt idx="5">
                  <c:v>2001  </c:v>
                </c:pt>
                <c:pt idx="6">
                  <c:v>2011  </c:v>
                </c:pt>
                <c:pt idx="7">
                  <c:v>2021  </c:v>
                </c:pt>
              </c:strCache>
            </c:strRef>
          </c:cat>
          <c:val>
            <c:numRef>
              <c:f>Cotignola!$B$7:$B$14</c:f>
              <c:numCache>
                <c:formatCode>#,##0</c:formatCode>
                <c:ptCount val="8"/>
                <c:pt idx="0">
                  <c:v>6541</c:v>
                </c:pt>
                <c:pt idx="1">
                  <c:v>6803</c:v>
                </c:pt>
                <c:pt idx="2">
                  <c:v>7090</c:v>
                </c:pt>
                <c:pt idx="3">
                  <c:v>7080</c:v>
                </c:pt>
                <c:pt idx="4">
                  <c:v>6921</c:v>
                </c:pt>
                <c:pt idx="5">
                  <c:v>6875</c:v>
                </c:pt>
                <c:pt idx="6">
                  <c:v>7384</c:v>
                </c:pt>
                <c:pt idx="7">
                  <c:v>7353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9617408"/>
        <c:axId val="269619200"/>
      </c:barChart>
      <c:catAx>
        <c:axId val="269617408"/>
        <c:scaling>
          <c:orientation val="minMax"/>
        </c:scaling>
        <c:delete val="0"/>
        <c:axPos val="b"/>
        <c:majorTickMark val="out"/>
        <c:minorTickMark val="none"/>
        <c:tickLblPos val="nextTo"/>
        <c:crossAx val="269619200"/>
        <c:crosses val="autoZero"/>
        <c:auto val="1"/>
        <c:lblAlgn val="ctr"/>
        <c:lblOffset val="100"/>
        <c:noMultiLvlLbl val="0"/>
      </c:catAx>
      <c:valAx>
        <c:axId val="2696192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269617408"/>
        <c:crosses val="autoZero"/>
        <c:crossBetween val="between"/>
      </c:valAx>
      <c:spPr>
        <a:ln>
          <a:solidFill>
            <a:schemeClr val="bg1">
              <a:lumMod val="85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Popolazione legale nel comune di Faenza - serie storica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Faenza!$B$6</c:f>
              <c:strCache>
                <c:ptCount val="1"/>
                <c:pt idx="0">
                  <c:v>Popolazione residente</c:v>
                </c:pt>
              </c:strCache>
            </c:strRef>
          </c:tx>
          <c:invertIfNegative val="0"/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cat>
            <c:strRef>
              <c:f>Faenza!$A$7:$A$14</c:f>
              <c:strCache>
                <c:ptCount val="8"/>
                <c:pt idx="0">
                  <c:v>1951  </c:v>
                </c:pt>
                <c:pt idx="1">
                  <c:v>1961  </c:v>
                </c:pt>
                <c:pt idx="2">
                  <c:v>1971  </c:v>
                </c:pt>
                <c:pt idx="3">
                  <c:v>1981  </c:v>
                </c:pt>
                <c:pt idx="4">
                  <c:v>1991  </c:v>
                </c:pt>
                <c:pt idx="5">
                  <c:v>2001  </c:v>
                </c:pt>
                <c:pt idx="6">
                  <c:v>2011  </c:v>
                </c:pt>
                <c:pt idx="7">
                  <c:v>2021  </c:v>
                </c:pt>
              </c:strCache>
            </c:strRef>
          </c:cat>
          <c:val>
            <c:numRef>
              <c:f>Faenza!$B$7:$B$14</c:f>
              <c:numCache>
                <c:formatCode>#,##0</c:formatCode>
                <c:ptCount val="8"/>
                <c:pt idx="0">
                  <c:v>48045</c:v>
                </c:pt>
                <c:pt idx="1">
                  <c:v>51077</c:v>
                </c:pt>
                <c:pt idx="2">
                  <c:v>54694</c:v>
                </c:pt>
                <c:pt idx="3">
                  <c:v>55158</c:v>
                </c:pt>
                <c:pt idx="4">
                  <c:v>54139</c:v>
                </c:pt>
                <c:pt idx="5">
                  <c:v>53641</c:v>
                </c:pt>
                <c:pt idx="6">
                  <c:v>57748</c:v>
                </c:pt>
                <c:pt idx="7">
                  <c:v>58899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9676928"/>
        <c:axId val="269678464"/>
      </c:barChart>
      <c:catAx>
        <c:axId val="269676928"/>
        <c:scaling>
          <c:orientation val="minMax"/>
        </c:scaling>
        <c:delete val="0"/>
        <c:axPos val="b"/>
        <c:majorTickMark val="out"/>
        <c:minorTickMark val="none"/>
        <c:tickLblPos val="nextTo"/>
        <c:crossAx val="269678464"/>
        <c:crosses val="autoZero"/>
        <c:auto val="1"/>
        <c:lblAlgn val="ctr"/>
        <c:lblOffset val="100"/>
        <c:noMultiLvlLbl val="0"/>
      </c:catAx>
      <c:valAx>
        <c:axId val="2696784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269676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Popolazione legale nel comune di Fusignano - serie storica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Fusignano!$B$6</c:f>
              <c:strCache>
                <c:ptCount val="1"/>
                <c:pt idx="0">
                  <c:v>Popolazione residente</c:v>
                </c:pt>
              </c:strCache>
            </c:strRef>
          </c:tx>
          <c:invertIfNegative val="0"/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cat>
            <c:strRef>
              <c:f>Fusignano!$A$7:$A$14</c:f>
              <c:strCache>
                <c:ptCount val="8"/>
                <c:pt idx="0">
                  <c:v>1951  </c:v>
                </c:pt>
                <c:pt idx="1">
                  <c:v>1961  </c:v>
                </c:pt>
                <c:pt idx="2">
                  <c:v>1971  </c:v>
                </c:pt>
                <c:pt idx="3">
                  <c:v>1981  </c:v>
                </c:pt>
                <c:pt idx="4">
                  <c:v>1991  </c:v>
                </c:pt>
                <c:pt idx="5">
                  <c:v>2001  </c:v>
                </c:pt>
                <c:pt idx="6">
                  <c:v>2011  </c:v>
                </c:pt>
                <c:pt idx="7">
                  <c:v>2021  </c:v>
                </c:pt>
              </c:strCache>
            </c:strRef>
          </c:cat>
          <c:val>
            <c:numRef>
              <c:f>Fusignano!$B$7:$B$14</c:f>
              <c:numCache>
                <c:formatCode>#,##0</c:formatCode>
                <c:ptCount val="8"/>
                <c:pt idx="0">
                  <c:v>5975</c:v>
                </c:pt>
                <c:pt idx="1">
                  <c:v>6879</c:v>
                </c:pt>
                <c:pt idx="2">
                  <c:v>7771</c:v>
                </c:pt>
                <c:pt idx="3">
                  <c:v>7892</c:v>
                </c:pt>
                <c:pt idx="4">
                  <c:v>7494</c:v>
                </c:pt>
                <c:pt idx="5">
                  <c:v>7516</c:v>
                </c:pt>
                <c:pt idx="6">
                  <c:v>8259</c:v>
                </c:pt>
                <c:pt idx="7">
                  <c:v>8075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9728000"/>
        <c:axId val="269729792"/>
      </c:barChart>
      <c:catAx>
        <c:axId val="269728000"/>
        <c:scaling>
          <c:orientation val="minMax"/>
        </c:scaling>
        <c:delete val="0"/>
        <c:axPos val="b"/>
        <c:majorTickMark val="out"/>
        <c:minorTickMark val="none"/>
        <c:tickLblPos val="nextTo"/>
        <c:crossAx val="269729792"/>
        <c:crosses val="autoZero"/>
        <c:auto val="1"/>
        <c:lblAlgn val="ctr"/>
        <c:lblOffset val="100"/>
        <c:noMultiLvlLbl val="0"/>
      </c:catAx>
      <c:valAx>
        <c:axId val="2697297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2697280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Popolazione legale nel comune di Lugo - serie storica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Lugo!$B$6</c:f>
              <c:strCache>
                <c:ptCount val="1"/>
                <c:pt idx="0">
                  <c:v>Popolazione residente</c:v>
                </c:pt>
              </c:strCache>
            </c:strRef>
          </c:tx>
          <c:invertIfNegative val="0"/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cat>
            <c:strRef>
              <c:f>Lugo!$A$7:$A$14</c:f>
              <c:strCache>
                <c:ptCount val="8"/>
                <c:pt idx="0">
                  <c:v>1951  </c:v>
                </c:pt>
                <c:pt idx="1">
                  <c:v>1961  </c:v>
                </c:pt>
                <c:pt idx="2">
                  <c:v>1971  </c:v>
                </c:pt>
                <c:pt idx="3">
                  <c:v>1981  </c:v>
                </c:pt>
                <c:pt idx="4">
                  <c:v>1991  </c:v>
                </c:pt>
                <c:pt idx="5">
                  <c:v>2001  </c:v>
                </c:pt>
                <c:pt idx="6">
                  <c:v>2011  </c:v>
                </c:pt>
                <c:pt idx="7">
                  <c:v>2021  </c:v>
                </c:pt>
              </c:strCache>
            </c:strRef>
          </c:cat>
          <c:val>
            <c:numRef>
              <c:f>Lugo!$B$7:$B$14</c:f>
              <c:numCache>
                <c:formatCode>#,##0</c:formatCode>
                <c:ptCount val="8"/>
                <c:pt idx="0">
                  <c:v>31292</c:v>
                </c:pt>
                <c:pt idx="1">
                  <c:v>33731</c:v>
                </c:pt>
                <c:pt idx="2">
                  <c:v>34611</c:v>
                </c:pt>
                <c:pt idx="3">
                  <c:v>34359</c:v>
                </c:pt>
                <c:pt idx="4">
                  <c:v>32204</c:v>
                </c:pt>
                <c:pt idx="5">
                  <c:v>31603</c:v>
                </c:pt>
                <c:pt idx="6">
                  <c:v>32062</c:v>
                </c:pt>
                <c:pt idx="7">
                  <c:v>31919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9455744"/>
        <c:axId val="269457280"/>
      </c:barChart>
      <c:catAx>
        <c:axId val="269455744"/>
        <c:scaling>
          <c:orientation val="minMax"/>
        </c:scaling>
        <c:delete val="0"/>
        <c:axPos val="b"/>
        <c:majorTickMark val="out"/>
        <c:minorTickMark val="none"/>
        <c:tickLblPos val="nextTo"/>
        <c:crossAx val="269457280"/>
        <c:crosses val="autoZero"/>
        <c:auto val="1"/>
        <c:lblAlgn val="ctr"/>
        <c:lblOffset val="100"/>
        <c:noMultiLvlLbl val="0"/>
      </c:catAx>
      <c:valAx>
        <c:axId val="26945728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69455744"/>
        <c:crosses val="autoZero"/>
        <c:crossBetween val="between"/>
      </c:valAx>
      <c:spPr>
        <a:ln>
          <a:solidFill>
            <a:schemeClr val="bg1">
              <a:lumMod val="85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Popolazione legale nel comune di Massa Lombarda - serie storica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'Massa Lombarda'!$B$6</c:f>
              <c:strCache>
                <c:ptCount val="1"/>
                <c:pt idx="0">
                  <c:v>Popolazione residente</c:v>
                </c:pt>
              </c:strCache>
            </c:strRef>
          </c:tx>
          <c:invertIfNegative val="0"/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cat>
            <c:strRef>
              <c:f>'Massa Lombarda'!$A$7:$A$14</c:f>
              <c:strCache>
                <c:ptCount val="8"/>
                <c:pt idx="0">
                  <c:v>1951  </c:v>
                </c:pt>
                <c:pt idx="1">
                  <c:v>1961  </c:v>
                </c:pt>
                <c:pt idx="2">
                  <c:v>1971  </c:v>
                </c:pt>
                <c:pt idx="3">
                  <c:v>1981  </c:v>
                </c:pt>
                <c:pt idx="4">
                  <c:v>1991  </c:v>
                </c:pt>
                <c:pt idx="5">
                  <c:v>2001  </c:v>
                </c:pt>
                <c:pt idx="6">
                  <c:v>2011  </c:v>
                </c:pt>
                <c:pt idx="7">
                  <c:v>2021  </c:v>
                </c:pt>
              </c:strCache>
            </c:strRef>
          </c:cat>
          <c:val>
            <c:numRef>
              <c:f>'Massa Lombarda'!$B$7:$B$14</c:f>
              <c:numCache>
                <c:formatCode>#,##0</c:formatCode>
                <c:ptCount val="8"/>
                <c:pt idx="0">
                  <c:v>8158</c:v>
                </c:pt>
                <c:pt idx="1">
                  <c:v>9532</c:v>
                </c:pt>
                <c:pt idx="2">
                  <c:v>9349</c:v>
                </c:pt>
                <c:pt idx="3">
                  <c:v>9141</c:v>
                </c:pt>
                <c:pt idx="4">
                  <c:v>8513</c:v>
                </c:pt>
                <c:pt idx="5">
                  <c:v>8518</c:v>
                </c:pt>
                <c:pt idx="6">
                  <c:v>10449</c:v>
                </c:pt>
                <c:pt idx="7">
                  <c:v>10590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9502336"/>
        <c:axId val="269503872"/>
      </c:barChart>
      <c:catAx>
        <c:axId val="269502336"/>
        <c:scaling>
          <c:orientation val="minMax"/>
        </c:scaling>
        <c:delete val="0"/>
        <c:axPos val="b"/>
        <c:majorTickMark val="out"/>
        <c:minorTickMark val="none"/>
        <c:tickLblPos val="nextTo"/>
        <c:crossAx val="269503872"/>
        <c:crosses val="autoZero"/>
        <c:auto val="1"/>
        <c:lblAlgn val="ctr"/>
        <c:lblOffset val="100"/>
        <c:noMultiLvlLbl val="0"/>
      </c:catAx>
      <c:valAx>
        <c:axId val="2695038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269502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Popolazione legale nel comune di Ravenna - serie storica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Ravenna!$B$6</c:f>
              <c:strCache>
                <c:ptCount val="1"/>
                <c:pt idx="0">
                  <c:v>Popolazione residente</c:v>
                </c:pt>
              </c:strCache>
            </c:strRef>
          </c:tx>
          <c:invertIfNegative val="0"/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cat>
            <c:strRef>
              <c:f>Ravenna!$A$7:$A$14</c:f>
              <c:strCache>
                <c:ptCount val="8"/>
                <c:pt idx="0">
                  <c:v>1951  </c:v>
                </c:pt>
                <c:pt idx="1">
                  <c:v>1961  </c:v>
                </c:pt>
                <c:pt idx="2">
                  <c:v>1971  </c:v>
                </c:pt>
                <c:pt idx="3">
                  <c:v>1981  </c:v>
                </c:pt>
                <c:pt idx="4">
                  <c:v>1991  </c:v>
                </c:pt>
                <c:pt idx="5">
                  <c:v>2001  </c:v>
                </c:pt>
                <c:pt idx="6">
                  <c:v>2011  </c:v>
                </c:pt>
                <c:pt idx="7">
                  <c:v>2021  </c:v>
                </c:pt>
              </c:strCache>
            </c:strRef>
          </c:cat>
          <c:val>
            <c:numRef>
              <c:f>Ravenna!$B$7:$B$14</c:f>
              <c:numCache>
                <c:formatCode>#,##0</c:formatCode>
                <c:ptCount val="8"/>
                <c:pt idx="0">
                  <c:v>91248</c:v>
                </c:pt>
                <c:pt idx="1">
                  <c:v>114854</c:v>
                </c:pt>
                <c:pt idx="2">
                  <c:v>131176</c:v>
                </c:pt>
                <c:pt idx="3">
                  <c:v>137375</c:v>
                </c:pt>
                <c:pt idx="4">
                  <c:v>135844</c:v>
                </c:pt>
                <c:pt idx="5">
                  <c:v>134631</c:v>
                </c:pt>
                <c:pt idx="6">
                  <c:v>153740</c:v>
                </c:pt>
                <c:pt idx="7">
                  <c:v>155836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3113472"/>
        <c:axId val="273115008"/>
      </c:barChart>
      <c:catAx>
        <c:axId val="273113472"/>
        <c:scaling>
          <c:orientation val="minMax"/>
        </c:scaling>
        <c:delete val="0"/>
        <c:axPos val="b"/>
        <c:majorTickMark val="out"/>
        <c:minorTickMark val="none"/>
        <c:tickLblPos val="nextTo"/>
        <c:crossAx val="273115008"/>
        <c:crosses val="autoZero"/>
        <c:auto val="1"/>
        <c:lblAlgn val="ctr"/>
        <c:lblOffset val="100"/>
        <c:noMultiLvlLbl val="0"/>
      </c:catAx>
      <c:valAx>
        <c:axId val="2731150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27311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Popolazione legale nel comune di Riolo Terme - serie storica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'Riolo Terme'!$B$6</c:f>
              <c:strCache>
                <c:ptCount val="1"/>
                <c:pt idx="0">
                  <c:v>Popolazione residente</c:v>
                </c:pt>
              </c:strCache>
            </c:strRef>
          </c:tx>
          <c:invertIfNegative val="0"/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cat>
            <c:strRef>
              <c:f>'Riolo Terme'!$A$7:$A$14</c:f>
              <c:strCache>
                <c:ptCount val="8"/>
                <c:pt idx="0">
                  <c:v>1951  </c:v>
                </c:pt>
                <c:pt idx="1">
                  <c:v>1961  </c:v>
                </c:pt>
                <c:pt idx="2">
                  <c:v>1971  </c:v>
                </c:pt>
                <c:pt idx="3">
                  <c:v>1981  </c:v>
                </c:pt>
                <c:pt idx="4">
                  <c:v>1991  </c:v>
                </c:pt>
                <c:pt idx="5">
                  <c:v>2001  </c:v>
                </c:pt>
                <c:pt idx="6">
                  <c:v>2011  </c:v>
                </c:pt>
                <c:pt idx="7">
                  <c:v>2021  </c:v>
                </c:pt>
              </c:strCache>
            </c:strRef>
          </c:cat>
          <c:val>
            <c:numRef>
              <c:f>'Riolo Terme'!$B$7:$B$14</c:f>
              <c:numCache>
                <c:formatCode>#,##0</c:formatCode>
                <c:ptCount val="8"/>
                <c:pt idx="0">
                  <c:v>5269</c:v>
                </c:pt>
                <c:pt idx="1">
                  <c:v>4993</c:v>
                </c:pt>
                <c:pt idx="2">
                  <c:v>4794</c:v>
                </c:pt>
                <c:pt idx="3">
                  <c:v>4778</c:v>
                </c:pt>
                <c:pt idx="4">
                  <c:v>5013</c:v>
                </c:pt>
                <c:pt idx="5">
                  <c:v>5336</c:v>
                </c:pt>
                <c:pt idx="6">
                  <c:v>5777</c:v>
                </c:pt>
                <c:pt idx="7">
                  <c:v>5767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3131776"/>
        <c:axId val="273158144"/>
      </c:barChart>
      <c:catAx>
        <c:axId val="273131776"/>
        <c:scaling>
          <c:orientation val="minMax"/>
        </c:scaling>
        <c:delete val="0"/>
        <c:axPos val="b"/>
        <c:majorTickMark val="out"/>
        <c:minorTickMark val="none"/>
        <c:tickLblPos val="nextTo"/>
        <c:crossAx val="273158144"/>
        <c:crosses val="autoZero"/>
        <c:auto val="1"/>
        <c:lblAlgn val="ctr"/>
        <c:lblOffset val="100"/>
        <c:noMultiLvlLbl val="0"/>
      </c:catAx>
      <c:valAx>
        <c:axId val="27315814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73131776"/>
        <c:crosses val="autoZero"/>
        <c:crossBetween val="between"/>
      </c:valAx>
      <c:spPr>
        <a:ln>
          <a:solidFill>
            <a:schemeClr val="bg1">
              <a:lumMod val="85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Popolazione legale nel comune di Russi - serie storica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Russi!$B$6</c:f>
              <c:strCache>
                <c:ptCount val="1"/>
                <c:pt idx="0">
                  <c:v>Popolazione residente</c:v>
                </c:pt>
              </c:strCache>
            </c:strRef>
          </c:tx>
          <c:invertIfNegative val="0"/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cat>
            <c:strRef>
              <c:f>Russi!$A$7:$A$14</c:f>
              <c:strCache>
                <c:ptCount val="8"/>
                <c:pt idx="0">
                  <c:v>1951  </c:v>
                </c:pt>
                <c:pt idx="1">
                  <c:v>1961  </c:v>
                </c:pt>
                <c:pt idx="2">
                  <c:v>1971  </c:v>
                </c:pt>
                <c:pt idx="3">
                  <c:v>1981  </c:v>
                </c:pt>
                <c:pt idx="4">
                  <c:v>1991  </c:v>
                </c:pt>
                <c:pt idx="5">
                  <c:v>2001  </c:v>
                </c:pt>
                <c:pt idx="6">
                  <c:v>2011  </c:v>
                </c:pt>
                <c:pt idx="7">
                  <c:v>2021  </c:v>
                </c:pt>
              </c:strCache>
            </c:strRef>
          </c:cat>
          <c:val>
            <c:numRef>
              <c:f>Russi!$B$7:$B$14</c:f>
              <c:numCache>
                <c:formatCode>#,##0</c:formatCode>
                <c:ptCount val="8"/>
                <c:pt idx="0">
                  <c:v>9814</c:v>
                </c:pt>
                <c:pt idx="1">
                  <c:v>10792</c:v>
                </c:pt>
                <c:pt idx="2">
                  <c:v>11526</c:v>
                </c:pt>
                <c:pt idx="3">
                  <c:v>11215</c:v>
                </c:pt>
                <c:pt idx="4">
                  <c:v>10879</c:v>
                </c:pt>
                <c:pt idx="5">
                  <c:v>10503</c:v>
                </c:pt>
                <c:pt idx="6">
                  <c:v>12083</c:v>
                </c:pt>
                <c:pt idx="7">
                  <c:v>12107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3215872"/>
        <c:axId val="273217408"/>
      </c:barChart>
      <c:catAx>
        <c:axId val="273215872"/>
        <c:scaling>
          <c:orientation val="minMax"/>
        </c:scaling>
        <c:delete val="0"/>
        <c:axPos val="b"/>
        <c:majorTickMark val="out"/>
        <c:minorTickMark val="none"/>
        <c:tickLblPos val="nextTo"/>
        <c:crossAx val="273217408"/>
        <c:crosses val="autoZero"/>
        <c:auto val="1"/>
        <c:lblAlgn val="ctr"/>
        <c:lblOffset val="100"/>
        <c:noMultiLvlLbl val="0"/>
      </c:catAx>
      <c:valAx>
        <c:axId val="2732174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273215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Popolazione legale nel comune di Sant'Agata sul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Santerno - serie storica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'Sant''Agata sul Santerno'!$B$6</c:f>
              <c:strCache>
                <c:ptCount val="1"/>
                <c:pt idx="0">
                  <c:v>Popolazione residente</c:v>
                </c:pt>
              </c:strCache>
            </c:strRef>
          </c:tx>
          <c:invertIfNegative val="0"/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cat>
            <c:strRef>
              <c:f>'Sant''Agata sul Santerno'!$A$7:$A$14</c:f>
              <c:strCache>
                <c:ptCount val="8"/>
                <c:pt idx="0">
                  <c:v>1951  </c:v>
                </c:pt>
                <c:pt idx="1">
                  <c:v>1961  </c:v>
                </c:pt>
                <c:pt idx="2">
                  <c:v>1971  </c:v>
                </c:pt>
                <c:pt idx="3">
                  <c:v>1981  </c:v>
                </c:pt>
                <c:pt idx="4">
                  <c:v>1991  </c:v>
                </c:pt>
                <c:pt idx="5">
                  <c:v>2001  </c:v>
                </c:pt>
                <c:pt idx="6">
                  <c:v>2011  </c:v>
                </c:pt>
                <c:pt idx="7">
                  <c:v>2021  </c:v>
                </c:pt>
              </c:strCache>
            </c:strRef>
          </c:cat>
          <c:val>
            <c:numRef>
              <c:f>'Sant''Agata sul Santerno'!$B$7:$B$14</c:f>
              <c:numCache>
                <c:formatCode>#,##0</c:formatCode>
                <c:ptCount val="8"/>
                <c:pt idx="0">
                  <c:v>2205</c:v>
                </c:pt>
                <c:pt idx="1">
                  <c:v>2367</c:v>
                </c:pt>
                <c:pt idx="2">
                  <c:v>2258</c:v>
                </c:pt>
                <c:pt idx="3">
                  <c:v>2085</c:v>
                </c:pt>
                <c:pt idx="4">
                  <c:v>2002</c:v>
                </c:pt>
                <c:pt idx="5">
                  <c:v>2131</c:v>
                </c:pt>
                <c:pt idx="6">
                  <c:v>2822</c:v>
                </c:pt>
                <c:pt idx="7">
                  <c:v>2869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3259520"/>
        <c:axId val="273261312"/>
      </c:barChart>
      <c:catAx>
        <c:axId val="273259520"/>
        <c:scaling>
          <c:orientation val="minMax"/>
        </c:scaling>
        <c:delete val="0"/>
        <c:axPos val="b"/>
        <c:majorTickMark val="out"/>
        <c:minorTickMark val="none"/>
        <c:tickLblPos val="nextTo"/>
        <c:crossAx val="273261312"/>
        <c:crosses val="autoZero"/>
        <c:auto val="1"/>
        <c:lblAlgn val="ctr"/>
        <c:lblOffset val="100"/>
        <c:noMultiLvlLbl val="0"/>
      </c:catAx>
      <c:valAx>
        <c:axId val="2732613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273259520"/>
        <c:crosses val="autoZero"/>
        <c:crossBetween val="between"/>
      </c:valAx>
      <c:spPr>
        <a:ln>
          <a:solidFill>
            <a:schemeClr val="bg1">
              <a:lumMod val="85000"/>
            </a:schemeClr>
          </a:solidFill>
        </a:ln>
      </c:spPr>
    </c:plotArea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Popolazione legale nel comune di Solarolo - serie storica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Solarolo!$B$6</c:f>
              <c:strCache>
                <c:ptCount val="1"/>
                <c:pt idx="0">
                  <c:v>Popolazione residente</c:v>
                </c:pt>
              </c:strCache>
            </c:strRef>
          </c:tx>
          <c:invertIfNegative val="0"/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cat>
            <c:strRef>
              <c:f>Solarolo!$A$7:$A$14</c:f>
              <c:strCache>
                <c:ptCount val="8"/>
                <c:pt idx="0">
                  <c:v>1951  </c:v>
                </c:pt>
                <c:pt idx="1">
                  <c:v>1961  </c:v>
                </c:pt>
                <c:pt idx="2">
                  <c:v>1971  </c:v>
                </c:pt>
                <c:pt idx="3">
                  <c:v>1981  </c:v>
                </c:pt>
                <c:pt idx="4">
                  <c:v>1991  </c:v>
                </c:pt>
                <c:pt idx="5">
                  <c:v>2001  </c:v>
                </c:pt>
                <c:pt idx="6">
                  <c:v>2011  </c:v>
                </c:pt>
                <c:pt idx="7">
                  <c:v>2021  </c:v>
                </c:pt>
              </c:strCache>
            </c:strRef>
          </c:cat>
          <c:val>
            <c:numRef>
              <c:f>Solarolo!$B$7:$B$14</c:f>
              <c:numCache>
                <c:formatCode>#,##0</c:formatCode>
                <c:ptCount val="8"/>
                <c:pt idx="0">
                  <c:v>4091</c:v>
                </c:pt>
                <c:pt idx="1">
                  <c:v>4307</c:v>
                </c:pt>
                <c:pt idx="2">
                  <c:v>4153</c:v>
                </c:pt>
                <c:pt idx="3">
                  <c:v>4067</c:v>
                </c:pt>
                <c:pt idx="4">
                  <c:v>4004</c:v>
                </c:pt>
                <c:pt idx="5">
                  <c:v>4216</c:v>
                </c:pt>
                <c:pt idx="6">
                  <c:v>4489</c:v>
                </c:pt>
                <c:pt idx="7">
                  <c:v>4393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3384576"/>
        <c:axId val="273386112"/>
      </c:barChart>
      <c:catAx>
        <c:axId val="273384576"/>
        <c:scaling>
          <c:orientation val="minMax"/>
        </c:scaling>
        <c:delete val="0"/>
        <c:axPos val="b"/>
        <c:majorTickMark val="out"/>
        <c:minorTickMark val="none"/>
        <c:tickLblPos val="nextTo"/>
        <c:crossAx val="273386112"/>
        <c:crosses val="autoZero"/>
        <c:auto val="1"/>
        <c:lblAlgn val="ctr"/>
        <c:lblOffset val="100"/>
        <c:noMultiLvlLbl val="0"/>
      </c:catAx>
      <c:valAx>
        <c:axId val="2733861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273384576"/>
        <c:crosses val="autoZero"/>
        <c:crossBetween val="between"/>
      </c:valAx>
      <c:spPr>
        <a:ln>
          <a:solidFill>
            <a:schemeClr val="bg1">
              <a:lumMod val="85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Popolazione legale nel comune di Alfonsine - serie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storica</a:t>
            </a: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Alfonsine!$B$6</c:f>
              <c:strCache>
                <c:ptCount val="1"/>
                <c:pt idx="0">
                  <c:v>Popolazione legale</c:v>
                </c:pt>
              </c:strCache>
            </c:strRef>
          </c:tx>
          <c:invertIfNegative val="0"/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cat>
            <c:strRef>
              <c:f>Alfonsine!$A$7:$A$14</c:f>
              <c:strCache>
                <c:ptCount val="8"/>
                <c:pt idx="0">
                  <c:v>1951  </c:v>
                </c:pt>
                <c:pt idx="1">
                  <c:v>1961  </c:v>
                </c:pt>
                <c:pt idx="2">
                  <c:v>1971  </c:v>
                </c:pt>
                <c:pt idx="3">
                  <c:v>1981  </c:v>
                </c:pt>
                <c:pt idx="4">
                  <c:v>1991  </c:v>
                </c:pt>
                <c:pt idx="5">
                  <c:v>2001  </c:v>
                </c:pt>
                <c:pt idx="6">
                  <c:v>2011  </c:v>
                </c:pt>
                <c:pt idx="7">
                  <c:v>2021  </c:v>
                </c:pt>
              </c:strCache>
            </c:strRef>
          </c:cat>
          <c:val>
            <c:numRef>
              <c:f>Alfonsine!$B$7:$B$14</c:f>
              <c:numCache>
                <c:formatCode>#,##0</c:formatCode>
                <c:ptCount val="8"/>
                <c:pt idx="0">
                  <c:v>12259</c:v>
                </c:pt>
                <c:pt idx="1">
                  <c:v>12612</c:v>
                </c:pt>
                <c:pt idx="2">
                  <c:v>12651</c:v>
                </c:pt>
                <c:pt idx="3">
                  <c:v>12612</c:v>
                </c:pt>
                <c:pt idx="4">
                  <c:v>12151</c:v>
                </c:pt>
                <c:pt idx="5">
                  <c:v>11724</c:v>
                </c:pt>
                <c:pt idx="6">
                  <c:v>12245</c:v>
                </c:pt>
                <c:pt idx="7">
                  <c:v>11506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0487040"/>
        <c:axId val="260488576"/>
      </c:barChart>
      <c:catAx>
        <c:axId val="260487040"/>
        <c:scaling>
          <c:orientation val="minMax"/>
        </c:scaling>
        <c:delete val="0"/>
        <c:axPos val="b"/>
        <c:majorTickMark val="out"/>
        <c:minorTickMark val="none"/>
        <c:tickLblPos val="nextTo"/>
        <c:crossAx val="260488576"/>
        <c:crosses val="autoZero"/>
        <c:auto val="1"/>
        <c:lblAlgn val="ctr"/>
        <c:lblOffset val="100"/>
        <c:noMultiLvlLbl val="0"/>
      </c:catAx>
      <c:valAx>
        <c:axId val="2604885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260487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Popolazione legale nel comune di Bagnacavallo - serie storica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Bagnacavallo!$B$6</c:f>
              <c:strCache>
                <c:ptCount val="1"/>
                <c:pt idx="0">
                  <c:v>Popolazione legale</c:v>
                </c:pt>
              </c:strCache>
            </c:strRef>
          </c:tx>
          <c:invertIfNegative val="0"/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cat>
            <c:strRef>
              <c:f>Bagnacavallo!$A$7:$A$14</c:f>
              <c:strCache>
                <c:ptCount val="8"/>
                <c:pt idx="0">
                  <c:v>1951  </c:v>
                </c:pt>
                <c:pt idx="1">
                  <c:v>1961  </c:v>
                </c:pt>
                <c:pt idx="2">
                  <c:v>1971  </c:v>
                </c:pt>
                <c:pt idx="3">
                  <c:v>1981  </c:v>
                </c:pt>
                <c:pt idx="4">
                  <c:v>1991  </c:v>
                </c:pt>
                <c:pt idx="5">
                  <c:v>2001  </c:v>
                </c:pt>
                <c:pt idx="6">
                  <c:v>2011  </c:v>
                </c:pt>
                <c:pt idx="7">
                  <c:v>2021  </c:v>
                </c:pt>
              </c:strCache>
            </c:strRef>
          </c:cat>
          <c:val>
            <c:numRef>
              <c:f>Bagnacavallo!$B$7:$B$14</c:f>
              <c:numCache>
                <c:formatCode>#,##0</c:formatCode>
                <c:ptCount val="8"/>
                <c:pt idx="0">
                  <c:v>16753</c:v>
                </c:pt>
                <c:pt idx="1">
                  <c:v>17441</c:v>
                </c:pt>
                <c:pt idx="2">
                  <c:v>17642</c:v>
                </c:pt>
                <c:pt idx="3">
                  <c:v>17550</c:v>
                </c:pt>
                <c:pt idx="4">
                  <c:v>16584</c:v>
                </c:pt>
                <c:pt idx="5">
                  <c:v>16122</c:v>
                </c:pt>
                <c:pt idx="6">
                  <c:v>16715</c:v>
                </c:pt>
                <c:pt idx="7">
                  <c:v>16398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8345344"/>
        <c:axId val="268346880"/>
      </c:barChart>
      <c:catAx>
        <c:axId val="268345344"/>
        <c:scaling>
          <c:orientation val="minMax"/>
        </c:scaling>
        <c:delete val="0"/>
        <c:axPos val="b"/>
        <c:majorTickMark val="out"/>
        <c:minorTickMark val="none"/>
        <c:tickLblPos val="nextTo"/>
        <c:crossAx val="268346880"/>
        <c:crosses val="autoZero"/>
        <c:auto val="1"/>
        <c:lblAlgn val="ctr"/>
        <c:lblOffset val="100"/>
        <c:noMultiLvlLbl val="0"/>
      </c:catAx>
      <c:valAx>
        <c:axId val="2683468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268345344"/>
        <c:crosses val="autoZero"/>
        <c:crossBetween val="between"/>
      </c:valAx>
      <c:spPr>
        <a:ln>
          <a:solidFill>
            <a:schemeClr val="bg1">
              <a:lumMod val="85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Popolazione legale nel comune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di Bagnara di Romagna - serie storica</a:t>
            </a:r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'Bagnara di Romagna'!$B$6</c:f>
              <c:strCache>
                <c:ptCount val="1"/>
                <c:pt idx="0">
                  <c:v>Popolazione residente</c:v>
                </c:pt>
              </c:strCache>
            </c:strRef>
          </c:tx>
          <c:invertIfNegative val="0"/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cat>
            <c:strRef>
              <c:f>'Bagnara di Romagna'!$A$7:$A$14</c:f>
              <c:strCache>
                <c:ptCount val="8"/>
                <c:pt idx="0">
                  <c:v>1951  </c:v>
                </c:pt>
                <c:pt idx="1">
                  <c:v>1961  </c:v>
                </c:pt>
                <c:pt idx="2">
                  <c:v>1971  </c:v>
                </c:pt>
                <c:pt idx="3">
                  <c:v>1981  </c:v>
                </c:pt>
                <c:pt idx="4">
                  <c:v>1991  </c:v>
                </c:pt>
                <c:pt idx="5">
                  <c:v>2001  </c:v>
                </c:pt>
                <c:pt idx="6">
                  <c:v>2011  </c:v>
                </c:pt>
                <c:pt idx="7">
                  <c:v>2021  </c:v>
                </c:pt>
              </c:strCache>
            </c:strRef>
          </c:cat>
          <c:val>
            <c:numRef>
              <c:f>'Bagnara di Romagna'!$B$7:$B$14</c:f>
              <c:numCache>
                <c:formatCode>#,##0</c:formatCode>
                <c:ptCount val="8"/>
                <c:pt idx="0">
                  <c:v>1947</c:v>
                </c:pt>
                <c:pt idx="1">
                  <c:v>2015</c:v>
                </c:pt>
                <c:pt idx="2">
                  <c:v>1941</c:v>
                </c:pt>
                <c:pt idx="3">
                  <c:v>1810</c:v>
                </c:pt>
                <c:pt idx="4">
                  <c:v>1713</c:v>
                </c:pt>
                <c:pt idx="5">
                  <c:v>1761</c:v>
                </c:pt>
                <c:pt idx="6">
                  <c:v>2348</c:v>
                </c:pt>
                <c:pt idx="7">
                  <c:v>2405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7004160"/>
        <c:axId val="267005952"/>
      </c:barChart>
      <c:catAx>
        <c:axId val="267004160"/>
        <c:scaling>
          <c:orientation val="minMax"/>
        </c:scaling>
        <c:delete val="0"/>
        <c:axPos val="b"/>
        <c:majorTickMark val="out"/>
        <c:minorTickMark val="none"/>
        <c:tickLblPos val="nextTo"/>
        <c:crossAx val="267005952"/>
        <c:crosses val="autoZero"/>
        <c:auto val="1"/>
        <c:lblAlgn val="ctr"/>
        <c:lblOffset val="100"/>
        <c:noMultiLvlLbl val="0"/>
      </c:catAx>
      <c:valAx>
        <c:axId val="2670059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267004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Popolazione legale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nel comune di Brisighella - serie storica</a:t>
            </a:r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Brisighella!$B$6</c:f>
              <c:strCache>
                <c:ptCount val="1"/>
                <c:pt idx="0">
                  <c:v>Popolazione residente</c:v>
                </c:pt>
              </c:strCache>
            </c:strRef>
          </c:tx>
          <c:invertIfNegative val="0"/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cat>
            <c:strRef>
              <c:f>Brisighella!$A$7:$A$14</c:f>
              <c:strCache>
                <c:ptCount val="8"/>
                <c:pt idx="0">
                  <c:v>1951  </c:v>
                </c:pt>
                <c:pt idx="1">
                  <c:v>1961  </c:v>
                </c:pt>
                <c:pt idx="2">
                  <c:v>1971  </c:v>
                </c:pt>
                <c:pt idx="3">
                  <c:v>1981  </c:v>
                </c:pt>
                <c:pt idx="4">
                  <c:v>1991  </c:v>
                </c:pt>
                <c:pt idx="5">
                  <c:v>2001  </c:v>
                </c:pt>
                <c:pt idx="6">
                  <c:v>2011  </c:v>
                </c:pt>
                <c:pt idx="7">
                  <c:v>2021  </c:v>
                </c:pt>
              </c:strCache>
            </c:strRef>
          </c:cat>
          <c:val>
            <c:numRef>
              <c:f>Brisighella!$B$7:$B$14</c:f>
              <c:numCache>
                <c:formatCode>#,##0</c:formatCode>
                <c:ptCount val="8"/>
                <c:pt idx="0">
                  <c:v>15041</c:v>
                </c:pt>
                <c:pt idx="1">
                  <c:v>12251</c:v>
                </c:pt>
                <c:pt idx="2">
                  <c:v>9317</c:v>
                </c:pt>
                <c:pt idx="3">
                  <c:v>8401</c:v>
                </c:pt>
                <c:pt idx="4">
                  <c:v>7803</c:v>
                </c:pt>
                <c:pt idx="5">
                  <c:v>7500</c:v>
                </c:pt>
                <c:pt idx="6">
                  <c:v>7664</c:v>
                </c:pt>
                <c:pt idx="7">
                  <c:v>7189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8388224"/>
        <c:axId val="268389760"/>
      </c:barChart>
      <c:catAx>
        <c:axId val="268388224"/>
        <c:scaling>
          <c:orientation val="minMax"/>
        </c:scaling>
        <c:delete val="0"/>
        <c:axPos val="b"/>
        <c:majorTickMark val="out"/>
        <c:minorTickMark val="none"/>
        <c:tickLblPos val="nextTo"/>
        <c:crossAx val="268389760"/>
        <c:crosses val="autoZero"/>
        <c:auto val="1"/>
        <c:lblAlgn val="ctr"/>
        <c:lblOffset val="100"/>
        <c:noMultiLvlLbl val="0"/>
      </c:catAx>
      <c:valAx>
        <c:axId val="268389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268388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Popolazione legale nel comune di Casola Valsenio - serie storica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'Casola Valsenio'!$B$6</c:f>
              <c:strCache>
                <c:ptCount val="1"/>
                <c:pt idx="0">
                  <c:v>Popolazione residente</c:v>
                </c:pt>
              </c:strCache>
            </c:strRef>
          </c:tx>
          <c:invertIfNegative val="0"/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cat>
            <c:strRef>
              <c:f>'Casola Valsenio'!$A$7:$A$14</c:f>
              <c:strCache>
                <c:ptCount val="8"/>
                <c:pt idx="0">
                  <c:v>1951  </c:v>
                </c:pt>
                <c:pt idx="1">
                  <c:v>1961  </c:v>
                </c:pt>
                <c:pt idx="2">
                  <c:v>1971  </c:v>
                </c:pt>
                <c:pt idx="3">
                  <c:v>1981  </c:v>
                </c:pt>
                <c:pt idx="4">
                  <c:v>1991  </c:v>
                </c:pt>
                <c:pt idx="5">
                  <c:v>2001  </c:v>
                </c:pt>
                <c:pt idx="6">
                  <c:v>2011  </c:v>
                </c:pt>
                <c:pt idx="7">
                  <c:v>2021  </c:v>
                </c:pt>
              </c:strCache>
            </c:strRef>
          </c:cat>
          <c:val>
            <c:numRef>
              <c:f>'Casola Valsenio'!$B$7:$B$14</c:f>
              <c:numCache>
                <c:formatCode>#,##0</c:formatCode>
                <c:ptCount val="8"/>
                <c:pt idx="0">
                  <c:v>5647</c:v>
                </c:pt>
                <c:pt idx="1">
                  <c:v>4451</c:v>
                </c:pt>
                <c:pt idx="2">
                  <c:v>3338</c:v>
                </c:pt>
                <c:pt idx="3">
                  <c:v>3051</c:v>
                </c:pt>
                <c:pt idx="4">
                  <c:v>2930</c:v>
                </c:pt>
                <c:pt idx="5">
                  <c:v>2844</c:v>
                </c:pt>
                <c:pt idx="6">
                  <c:v>2724</c:v>
                </c:pt>
                <c:pt idx="7">
                  <c:v>2541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8402048"/>
        <c:axId val="268420224"/>
      </c:barChart>
      <c:catAx>
        <c:axId val="268402048"/>
        <c:scaling>
          <c:orientation val="minMax"/>
        </c:scaling>
        <c:delete val="0"/>
        <c:axPos val="b"/>
        <c:majorTickMark val="out"/>
        <c:minorTickMark val="none"/>
        <c:tickLblPos val="nextTo"/>
        <c:crossAx val="268420224"/>
        <c:crosses val="autoZero"/>
        <c:auto val="1"/>
        <c:lblAlgn val="ctr"/>
        <c:lblOffset val="100"/>
        <c:noMultiLvlLbl val="0"/>
      </c:catAx>
      <c:valAx>
        <c:axId val="2684202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268402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Popolazione legale nel comune di Castel Bolognese - serie storica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'Castel Bolognese'!$B$6</c:f>
              <c:strCache>
                <c:ptCount val="1"/>
                <c:pt idx="0">
                  <c:v>Popolazione residente</c:v>
                </c:pt>
              </c:strCache>
            </c:strRef>
          </c:tx>
          <c:invertIfNegative val="0"/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cat>
            <c:strRef>
              <c:f>'Castel Bolognese'!$A$7:$A$14</c:f>
              <c:strCache>
                <c:ptCount val="8"/>
                <c:pt idx="0">
                  <c:v>1951  </c:v>
                </c:pt>
                <c:pt idx="1">
                  <c:v>1961  </c:v>
                </c:pt>
                <c:pt idx="2">
                  <c:v>1971  </c:v>
                </c:pt>
                <c:pt idx="3">
                  <c:v>1981  </c:v>
                </c:pt>
                <c:pt idx="4">
                  <c:v>1991  </c:v>
                </c:pt>
                <c:pt idx="5">
                  <c:v>2001  </c:v>
                </c:pt>
                <c:pt idx="6">
                  <c:v>2011  </c:v>
                </c:pt>
                <c:pt idx="7">
                  <c:v>2021  </c:v>
                </c:pt>
              </c:strCache>
            </c:strRef>
          </c:cat>
          <c:val>
            <c:numRef>
              <c:f>'Castel Bolognese'!$B$7:$B$14</c:f>
              <c:numCache>
                <c:formatCode>#,##0</c:formatCode>
                <c:ptCount val="8"/>
                <c:pt idx="0">
                  <c:v>5913</c:v>
                </c:pt>
                <c:pt idx="1">
                  <c:v>6362</c:v>
                </c:pt>
                <c:pt idx="2">
                  <c:v>6799</c:v>
                </c:pt>
                <c:pt idx="3">
                  <c:v>7716</c:v>
                </c:pt>
                <c:pt idx="4">
                  <c:v>7891</c:v>
                </c:pt>
                <c:pt idx="5">
                  <c:v>8212</c:v>
                </c:pt>
                <c:pt idx="6">
                  <c:v>9519</c:v>
                </c:pt>
                <c:pt idx="7">
                  <c:v>9535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9271040"/>
        <c:axId val="269272576"/>
      </c:barChart>
      <c:catAx>
        <c:axId val="269271040"/>
        <c:scaling>
          <c:orientation val="minMax"/>
        </c:scaling>
        <c:delete val="0"/>
        <c:axPos val="b"/>
        <c:majorTickMark val="out"/>
        <c:minorTickMark val="none"/>
        <c:tickLblPos val="nextTo"/>
        <c:crossAx val="269272576"/>
        <c:crosses val="autoZero"/>
        <c:auto val="1"/>
        <c:lblAlgn val="ctr"/>
        <c:lblOffset val="100"/>
        <c:noMultiLvlLbl val="0"/>
      </c:catAx>
      <c:valAx>
        <c:axId val="2692725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69271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Popolazione legale nel comune di Cervia - serie storica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Cervia!$B$6</c:f>
              <c:strCache>
                <c:ptCount val="1"/>
                <c:pt idx="0">
                  <c:v>Popolazione residente</c:v>
                </c:pt>
              </c:strCache>
            </c:strRef>
          </c:tx>
          <c:invertIfNegative val="0"/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cat>
            <c:strRef>
              <c:f>Cervia!$A$7:$A$14</c:f>
              <c:strCache>
                <c:ptCount val="8"/>
                <c:pt idx="0">
                  <c:v>1951  </c:v>
                </c:pt>
                <c:pt idx="1">
                  <c:v>1961  </c:v>
                </c:pt>
                <c:pt idx="2">
                  <c:v>1971  </c:v>
                </c:pt>
                <c:pt idx="3">
                  <c:v>1981  </c:v>
                </c:pt>
                <c:pt idx="4">
                  <c:v>1991  </c:v>
                </c:pt>
                <c:pt idx="5">
                  <c:v>2001  </c:v>
                </c:pt>
                <c:pt idx="6">
                  <c:v>2011  </c:v>
                </c:pt>
                <c:pt idx="7">
                  <c:v>2021  </c:v>
                </c:pt>
              </c:strCache>
            </c:strRef>
          </c:cat>
          <c:val>
            <c:numRef>
              <c:f>Cervia!$B$7:$B$14</c:f>
              <c:numCache>
                <c:formatCode>#,##0</c:formatCode>
                <c:ptCount val="8"/>
                <c:pt idx="0">
                  <c:v>14923</c:v>
                </c:pt>
                <c:pt idx="1">
                  <c:v>19059</c:v>
                </c:pt>
                <c:pt idx="2">
                  <c:v>23008</c:v>
                </c:pt>
                <c:pt idx="3">
                  <c:v>24704</c:v>
                </c:pt>
                <c:pt idx="4">
                  <c:v>25294</c:v>
                </c:pt>
                <c:pt idx="5">
                  <c:v>25892</c:v>
                </c:pt>
                <c:pt idx="6">
                  <c:v>28896</c:v>
                </c:pt>
                <c:pt idx="7">
                  <c:v>28758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9162368"/>
        <c:axId val="269163904"/>
      </c:barChart>
      <c:catAx>
        <c:axId val="269162368"/>
        <c:scaling>
          <c:orientation val="minMax"/>
        </c:scaling>
        <c:delete val="0"/>
        <c:axPos val="b"/>
        <c:majorTickMark val="out"/>
        <c:minorTickMark val="none"/>
        <c:tickLblPos val="nextTo"/>
        <c:crossAx val="269163904"/>
        <c:crosses val="autoZero"/>
        <c:auto val="1"/>
        <c:lblAlgn val="ctr"/>
        <c:lblOffset val="100"/>
        <c:noMultiLvlLbl val="0"/>
      </c:catAx>
      <c:valAx>
        <c:axId val="2691639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69162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Popolazione legale nel comune di Conselice - serie storica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Conselice!$B$6</c:f>
              <c:strCache>
                <c:ptCount val="1"/>
                <c:pt idx="0">
                  <c:v>Popolazione residente</c:v>
                </c:pt>
              </c:strCache>
            </c:strRef>
          </c:tx>
          <c:invertIfNegative val="0"/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cat>
            <c:strRef>
              <c:f>Conselice!$A$7:$A$14</c:f>
              <c:strCache>
                <c:ptCount val="8"/>
                <c:pt idx="0">
                  <c:v>1951  </c:v>
                </c:pt>
                <c:pt idx="1">
                  <c:v>1961  </c:v>
                </c:pt>
                <c:pt idx="2">
                  <c:v>1971  </c:v>
                </c:pt>
                <c:pt idx="3">
                  <c:v>1981  </c:v>
                </c:pt>
                <c:pt idx="4">
                  <c:v>1991  </c:v>
                </c:pt>
                <c:pt idx="5">
                  <c:v>2001  </c:v>
                </c:pt>
                <c:pt idx="6">
                  <c:v>2011  </c:v>
                </c:pt>
                <c:pt idx="7">
                  <c:v>2021  </c:v>
                </c:pt>
              </c:strCache>
            </c:strRef>
          </c:cat>
          <c:val>
            <c:numRef>
              <c:f>Conselice!$B$7:$B$14</c:f>
              <c:numCache>
                <c:formatCode>#,##0</c:formatCode>
                <c:ptCount val="8"/>
                <c:pt idx="0">
                  <c:v>9598</c:v>
                </c:pt>
                <c:pt idx="1">
                  <c:v>10033</c:v>
                </c:pt>
                <c:pt idx="2">
                  <c:v>9758</c:v>
                </c:pt>
                <c:pt idx="3">
                  <c:v>9660</c:v>
                </c:pt>
                <c:pt idx="4">
                  <c:v>9075</c:v>
                </c:pt>
                <c:pt idx="5">
                  <c:v>8822</c:v>
                </c:pt>
                <c:pt idx="6">
                  <c:v>9837</c:v>
                </c:pt>
                <c:pt idx="7">
                  <c:v>9491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9582336"/>
        <c:axId val="269583872"/>
      </c:barChart>
      <c:catAx>
        <c:axId val="269582336"/>
        <c:scaling>
          <c:orientation val="minMax"/>
        </c:scaling>
        <c:delete val="0"/>
        <c:axPos val="b"/>
        <c:majorTickMark val="out"/>
        <c:minorTickMark val="none"/>
        <c:tickLblPos val="nextTo"/>
        <c:crossAx val="269583872"/>
        <c:crosses val="autoZero"/>
        <c:auto val="1"/>
        <c:lblAlgn val="ctr"/>
        <c:lblOffset val="100"/>
        <c:noMultiLvlLbl val="0"/>
      </c:catAx>
      <c:valAx>
        <c:axId val="2695838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269582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9524</xdr:rowOff>
    </xdr:from>
    <xdr:to>
      <xdr:col>7</xdr:col>
      <xdr:colOff>600075</xdr:colOff>
      <xdr:row>35</xdr:row>
      <xdr:rowOff>57149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16</xdr:row>
      <xdr:rowOff>0</xdr:rowOff>
    </xdr:from>
    <xdr:to>
      <xdr:col>7</xdr:col>
      <xdr:colOff>492125</xdr:colOff>
      <xdr:row>32</xdr:row>
      <xdr:rowOff>157162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7</xdr:col>
      <xdr:colOff>539750</xdr:colOff>
      <xdr:row>33</xdr:row>
      <xdr:rowOff>4762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15</xdr:row>
      <xdr:rowOff>142875</xdr:rowOff>
    </xdr:from>
    <xdr:to>
      <xdr:col>7</xdr:col>
      <xdr:colOff>523876</xdr:colOff>
      <xdr:row>32</xdr:row>
      <xdr:rowOff>157162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16</xdr:row>
      <xdr:rowOff>9525</xdr:rowOff>
    </xdr:from>
    <xdr:to>
      <xdr:col>7</xdr:col>
      <xdr:colOff>476250</xdr:colOff>
      <xdr:row>33</xdr:row>
      <xdr:rowOff>4762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16</xdr:row>
      <xdr:rowOff>9525</xdr:rowOff>
    </xdr:from>
    <xdr:to>
      <xdr:col>7</xdr:col>
      <xdr:colOff>555626</xdr:colOff>
      <xdr:row>33</xdr:row>
      <xdr:rowOff>4762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16</xdr:row>
      <xdr:rowOff>9525</xdr:rowOff>
    </xdr:from>
    <xdr:to>
      <xdr:col>7</xdr:col>
      <xdr:colOff>523876</xdr:colOff>
      <xdr:row>33</xdr:row>
      <xdr:rowOff>4762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16</xdr:row>
      <xdr:rowOff>9524</xdr:rowOff>
    </xdr:from>
    <xdr:to>
      <xdr:col>7</xdr:col>
      <xdr:colOff>523876</xdr:colOff>
      <xdr:row>32</xdr:row>
      <xdr:rowOff>157161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15</xdr:row>
      <xdr:rowOff>152400</xdr:rowOff>
    </xdr:from>
    <xdr:to>
      <xdr:col>7</xdr:col>
      <xdr:colOff>492125</xdr:colOff>
      <xdr:row>33</xdr:row>
      <xdr:rowOff>4762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16</xdr:row>
      <xdr:rowOff>9525</xdr:rowOff>
    </xdr:from>
    <xdr:to>
      <xdr:col>7</xdr:col>
      <xdr:colOff>587376</xdr:colOff>
      <xdr:row>33</xdr:row>
      <xdr:rowOff>4762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16</xdr:row>
      <xdr:rowOff>0</xdr:rowOff>
    </xdr:from>
    <xdr:to>
      <xdr:col>7</xdr:col>
      <xdr:colOff>590549</xdr:colOff>
      <xdr:row>33</xdr:row>
      <xdr:rowOff>4762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19050</xdr:rowOff>
    </xdr:from>
    <xdr:to>
      <xdr:col>7</xdr:col>
      <xdr:colOff>581025</xdr:colOff>
      <xdr:row>34</xdr:row>
      <xdr:rowOff>128588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19050</xdr:rowOff>
    </xdr:from>
    <xdr:to>
      <xdr:col>7</xdr:col>
      <xdr:colOff>600075</xdr:colOff>
      <xdr:row>33</xdr:row>
      <xdr:rowOff>26988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16</xdr:row>
      <xdr:rowOff>19050</xdr:rowOff>
    </xdr:from>
    <xdr:to>
      <xdr:col>7</xdr:col>
      <xdr:colOff>539751</xdr:colOff>
      <xdr:row>33</xdr:row>
      <xdr:rowOff>23812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16</xdr:row>
      <xdr:rowOff>19050</xdr:rowOff>
    </xdr:from>
    <xdr:to>
      <xdr:col>7</xdr:col>
      <xdr:colOff>523876</xdr:colOff>
      <xdr:row>33</xdr:row>
      <xdr:rowOff>23812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28575</xdr:rowOff>
    </xdr:from>
    <xdr:to>
      <xdr:col>7</xdr:col>
      <xdr:colOff>539750</xdr:colOff>
      <xdr:row>33</xdr:row>
      <xdr:rowOff>33337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19050</xdr:rowOff>
    </xdr:from>
    <xdr:to>
      <xdr:col>7</xdr:col>
      <xdr:colOff>539750</xdr:colOff>
      <xdr:row>33</xdr:row>
      <xdr:rowOff>23812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16</xdr:row>
      <xdr:rowOff>9525</xdr:rowOff>
    </xdr:from>
    <xdr:to>
      <xdr:col>7</xdr:col>
      <xdr:colOff>523875</xdr:colOff>
      <xdr:row>33</xdr:row>
      <xdr:rowOff>4762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9525</xdr:rowOff>
    </xdr:from>
    <xdr:to>
      <xdr:col>7</xdr:col>
      <xdr:colOff>590550</xdr:colOff>
      <xdr:row>33</xdr:row>
      <xdr:rowOff>4762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zoomScaleNormal="100" workbookViewId="0"/>
  </sheetViews>
  <sheetFormatPr defaultRowHeight="11.25" x14ac:dyDescent="0.2"/>
  <cols>
    <col min="1" max="1" width="15.5703125" style="2" customWidth="1"/>
    <col min="2" max="2" width="10.5703125" style="2" customWidth="1"/>
    <col min="3" max="3" width="9" style="2" bestFit="1" customWidth="1"/>
    <col min="4" max="16384" width="9.140625" style="2"/>
  </cols>
  <sheetData>
    <row r="1" spans="1:3" s="1" customFormat="1" x14ac:dyDescent="0.2">
      <c r="A1" s="1" t="s">
        <v>35</v>
      </c>
    </row>
    <row r="2" spans="1:3" s="1" customFormat="1" x14ac:dyDescent="0.2">
      <c r="A2" s="36" t="s">
        <v>36</v>
      </c>
    </row>
    <row r="3" spans="1:3" ht="12" thickBot="1" x14ac:dyDescent="0.25">
      <c r="A3" s="36" t="s">
        <v>37</v>
      </c>
      <c r="B3" s="36"/>
      <c r="C3" s="36"/>
    </row>
    <row r="4" spans="1:3" ht="35.25" customHeight="1" x14ac:dyDescent="0.2">
      <c r="A4" s="3"/>
      <c r="B4" s="35" t="s">
        <v>39</v>
      </c>
      <c r="C4" s="4" t="s">
        <v>0</v>
      </c>
    </row>
    <row r="5" spans="1:3" x14ac:dyDescent="0.2">
      <c r="A5" s="5" t="s">
        <v>1</v>
      </c>
      <c r="B5" s="6">
        <v>11506</v>
      </c>
      <c r="C5" s="7">
        <f t="shared" ref="C5:C22" si="0">B5/$B$23</f>
        <v>2.9836812911825036E-2</v>
      </c>
    </row>
    <row r="6" spans="1:3" x14ac:dyDescent="0.2">
      <c r="A6" s="8" t="s">
        <v>2</v>
      </c>
      <c r="B6" s="6">
        <v>16398</v>
      </c>
      <c r="C6" s="7">
        <f t="shared" si="0"/>
        <v>4.2522515046767503E-2</v>
      </c>
    </row>
    <row r="7" spans="1:3" x14ac:dyDescent="0.2">
      <c r="A7" s="8" t="s">
        <v>3</v>
      </c>
      <c r="B7" s="6">
        <v>2405</v>
      </c>
      <c r="C7" s="7">
        <f t="shared" si="0"/>
        <v>6.2365318140917099E-3</v>
      </c>
    </row>
    <row r="8" spans="1:3" x14ac:dyDescent="0.2">
      <c r="A8" s="8" t="s">
        <v>4</v>
      </c>
      <c r="B8" s="6">
        <v>7189</v>
      </c>
      <c r="C8" s="7">
        <f t="shared" si="0"/>
        <v>1.8642173476717379E-2</v>
      </c>
    </row>
    <row r="9" spans="1:3" x14ac:dyDescent="0.2">
      <c r="A9" s="8" t="s">
        <v>5</v>
      </c>
      <c r="B9" s="6">
        <v>2541</v>
      </c>
      <c r="C9" s="7">
        <f t="shared" si="0"/>
        <v>6.5892005570091618E-3</v>
      </c>
    </row>
    <row r="10" spans="1:3" x14ac:dyDescent="0.2">
      <c r="A10" s="8" t="s">
        <v>6</v>
      </c>
      <c r="B10" s="6">
        <v>9535</v>
      </c>
      <c r="C10" s="7">
        <f t="shared" si="0"/>
        <v>2.472570929204343E-2</v>
      </c>
    </row>
    <row r="11" spans="1:3" x14ac:dyDescent="0.2">
      <c r="A11" s="8" t="s">
        <v>7</v>
      </c>
      <c r="B11" s="6">
        <v>28758</v>
      </c>
      <c r="C11" s="7">
        <f t="shared" si="0"/>
        <v>7.4573880211912427E-2</v>
      </c>
    </row>
    <row r="12" spans="1:3" x14ac:dyDescent="0.2">
      <c r="A12" s="8" t="s">
        <v>8</v>
      </c>
      <c r="B12" s="6">
        <v>9491</v>
      </c>
      <c r="C12" s="7">
        <f t="shared" si="0"/>
        <v>2.4611610581099549E-2</v>
      </c>
    </row>
    <row r="13" spans="1:3" x14ac:dyDescent="0.2">
      <c r="A13" s="8" t="s">
        <v>9</v>
      </c>
      <c r="B13" s="6">
        <v>7353</v>
      </c>
      <c r="C13" s="7">
        <f t="shared" si="0"/>
        <v>1.9067450490235484E-2</v>
      </c>
    </row>
    <row r="14" spans="1:3" s="9" customFormat="1" x14ac:dyDescent="0.2">
      <c r="A14" s="8" t="s">
        <v>10</v>
      </c>
      <c r="B14" s="6">
        <v>58899</v>
      </c>
      <c r="C14" s="7">
        <f t="shared" si="0"/>
        <v>0.15273409036099275</v>
      </c>
    </row>
    <row r="15" spans="1:3" x14ac:dyDescent="0.2">
      <c r="A15" s="8" t="s">
        <v>11</v>
      </c>
      <c r="B15" s="6">
        <v>8075</v>
      </c>
      <c r="C15" s="7">
        <f t="shared" si="0"/>
        <v>2.0939706610723724E-2</v>
      </c>
    </row>
    <row r="16" spans="1:3" s="9" customFormat="1" x14ac:dyDescent="0.2">
      <c r="A16" s="8" t="s">
        <v>12</v>
      </c>
      <c r="B16" s="6">
        <v>31919</v>
      </c>
      <c r="C16" s="7">
        <f t="shared" si="0"/>
        <v>8.2770835332221737E-2</v>
      </c>
    </row>
    <row r="17" spans="1:5" x14ac:dyDescent="0.2">
      <c r="A17" s="8" t="s">
        <v>13</v>
      </c>
      <c r="B17" s="6">
        <v>10590</v>
      </c>
      <c r="C17" s="7">
        <f t="shared" si="0"/>
        <v>2.7461485202175135E-2</v>
      </c>
    </row>
    <row r="18" spans="1:5" x14ac:dyDescent="0.2">
      <c r="A18" s="8" t="s">
        <v>14</v>
      </c>
      <c r="B18" s="6">
        <v>155836</v>
      </c>
      <c r="C18" s="7">
        <f t="shared" si="0"/>
        <v>0.40410651633297118</v>
      </c>
    </row>
    <row r="19" spans="1:5" x14ac:dyDescent="0.2">
      <c r="A19" s="8" t="s">
        <v>15</v>
      </c>
      <c r="B19" s="6">
        <v>5767</v>
      </c>
      <c r="C19" s="7">
        <f t="shared" si="0"/>
        <v>1.4954710591212844E-2</v>
      </c>
    </row>
    <row r="20" spans="1:5" x14ac:dyDescent="0.2">
      <c r="A20" s="8" t="s">
        <v>16</v>
      </c>
      <c r="B20" s="6">
        <v>12107</v>
      </c>
      <c r="C20" s="7">
        <f t="shared" si="0"/>
        <v>3.1395297577217603E-2</v>
      </c>
    </row>
    <row r="21" spans="1:5" ht="22.5" x14ac:dyDescent="0.2">
      <c r="A21" s="8" t="s">
        <v>17</v>
      </c>
      <c r="B21" s="6">
        <v>2869</v>
      </c>
      <c r="C21" s="7">
        <f t="shared" si="0"/>
        <v>7.43975458404537E-3</v>
      </c>
    </row>
    <row r="22" spans="1:5" x14ac:dyDescent="0.2">
      <c r="A22" s="8" t="s">
        <v>18</v>
      </c>
      <c r="B22" s="6">
        <v>4393</v>
      </c>
      <c r="C22" s="7">
        <f t="shared" si="0"/>
        <v>1.1391719026737995E-2</v>
      </c>
    </row>
    <row r="23" spans="1:5" ht="24.75" customHeight="1" thickBot="1" x14ac:dyDescent="0.25">
      <c r="A23" s="10" t="s">
        <v>19</v>
      </c>
      <c r="B23" s="11">
        <f>SUM(B5:B22)</f>
        <v>385631</v>
      </c>
      <c r="C23" s="12">
        <f>SUM(C5:C22)</f>
        <v>1</v>
      </c>
    </row>
    <row r="24" spans="1:5" ht="12" thickBot="1" x14ac:dyDescent="0.25">
      <c r="A24" s="37"/>
      <c r="B24" s="37"/>
      <c r="C24" s="13"/>
    </row>
    <row r="25" spans="1:5" x14ac:dyDescent="0.2">
      <c r="A25" s="14" t="s">
        <v>20</v>
      </c>
      <c r="B25" s="15">
        <f>B18+B11+B20</f>
        <v>196701</v>
      </c>
      <c r="C25" s="16">
        <f>B25/$B$28</f>
        <v>0.51007569412210119</v>
      </c>
    </row>
    <row r="26" spans="1:5" x14ac:dyDescent="0.2">
      <c r="A26" s="8" t="s">
        <v>21</v>
      </c>
      <c r="B26" s="17">
        <f>B5+B6+B7+B12+B13+B15+B16+B17+B21</f>
        <v>100606</v>
      </c>
      <c r="C26" s="7">
        <f>B26/$B$28</f>
        <v>0.26088670257318525</v>
      </c>
    </row>
    <row r="27" spans="1:5" x14ac:dyDescent="0.2">
      <c r="A27" s="8" t="s">
        <v>22</v>
      </c>
      <c r="B27" s="18">
        <f>B8+B9+B10+B14+B19+B22</f>
        <v>88324</v>
      </c>
      <c r="C27" s="7">
        <f>B27/$B$28</f>
        <v>0.22903760330471357</v>
      </c>
    </row>
    <row r="28" spans="1:5" ht="21.75" customHeight="1" thickBot="1" x14ac:dyDescent="0.25">
      <c r="A28" s="10" t="s">
        <v>19</v>
      </c>
      <c r="B28" s="19">
        <f>SUM(B25:B27)</f>
        <v>385631</v>
      </c>
      <c r="C28" s="12">
        <f>B28/$B$28</f>
        <v>1</v>
      </c>
    </row>
    <row r="29" spans="1:5" x14ac:dyDescent="0.2">
      <c r="A29" s="20"/>
      <c r="B29" s="21"/>
    </row>
    <row r="31" spans="1:5" x14ac:dyDescent="0.2">
      <c r="A31" s="13" t="s">
        <v>23</v>
      </c>
      <c r="B31" s="13"/>
      <c r="E31" s="32">
        <v>0.71418532223809805</v>
      </c>
    </row>
    <row r="35" spans="2:2" x14ac:dyDescent="0.2">
      <c r="B35" s="22"/>
    </row>
    <row r="40" spans="2:2" ht="9.75" customHeight="1" x14ac:dyDescent="0.2"/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zoomScaleNormal="100" workbookViewId="0"/>
  </sheetViews>
  <sheetFormatPr defaultRowHeight="12.75" x14ac:dyDescent="0.2"/>
  <cols>
    <col min="2" max="2" width="21.140625" customWidth="1"/>
  </cols>
  <sheetData>
    <row r="1" spans="1:2" ht="15" x14ac:dyDescent="0.2">
      <c r="A1" s="26" t="s">
        <v>47</v>
      </c>
    </row>
    <row r="2" spans="1:2" x14ac:dyDescent="0.2">
      <c r="A2" s="27" t="s">
        <v>36</v>
      </c>
    </row>
    <row r="3" spans="1:2" x14ac:dyDescent="0.2">
      <c r="A3" s="30" t="s">
        <v>37</v>
      </c>
    </row>
    <row r="4" spans="1:2" x14ac:dyDescent="0.2">
      <c r="A4" s="30" t="s">
        <v>68</v>
      </c>
    </row>
    <row r="6" spans="1:2" x14ac:dyDescent="0.2">
      <c r="A6" s="28" t="s">
        <v>26</v>
      </c>
      <c r="B6" s="29" t="s">
        <v>24</v>
      </c>
    </row>
    <row r="7" spans="1:2" x14ac:dyDescent="0.2">
      <c r="A7" s="29" t="s">
        <v>27</v>
      </c>
      <c r="B7" s="31">
        <v>9598</v>
      </c>
    </row>
    <row r="8" spans="1:2" x14ac:dyDescent="0.2">
      <c r="A8" s="29" t="s">
        <v>28</v>
      </c>
      <c r="B8" s="31">
        <v>10033</v>
      </c>
    </row>
    <row r="9" spans="1:2" x14ac:dyDescent="0.2">
      <c r="A9" s="29" t="s">
        <v>29</v>
      </c>
      <c r="B9" s="31">
        <v>9758</v>
      </c>
    </row>
    <row r="10" spans="1:2" x14ac:dyDescent="0.2">
      <c r="A10" s="29" t="s">
        <v>30</v>
      </c>
      <c r="B10" s="31">
        <v>9660</v>
      </c>
    </row>
    <row r="11" spans="1:2" x14ac:dyDescent="0.2">
      <c r="A11" s="29" t="s">
        <v>31</v>
      </c>
      <c r="B11" s="31">
        <v>9075</v>
      </c>
    </row>
    <row r="12" spans="1:2" x14ac:dyDescent="0.2">
      <c r="A12" s="29" t="s">
        <v>32</v>
      </c>
      <c r="B12" s="31">
        <v>8822</v>
      </c>
    </row>
    <row r="13" spans="1:2" x14ac:dyDescent="0.2">
      <c r="A13" s="29" t="s">
        <v>33</v>
      </c>
      <c r="B13" s="31">
        <v>9837</v>
      </c>
    </row>
    <row r="14" spans="1:2" x14ac:dyDescent="0.2">
      <c r="A14" s="29" t="s">
        <v>34</v>
      </c>
      <c r="B14" s="31">
        <v>9491</v>
      </c>
    </row>
    <row r="22" spans="2:2" x14ac:dyDescent="0.2">
      <c r="B22" s="23"/>
    </row>
    <row r="23" spans="2:2" x14ac:dyDescent="0.2">
      <c r="B23" s="23"/>
    </row>
    <row r="24" spans="2:2" x14ac:dyDescent="0.2">
      <c r="B24" s="23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zoomScaleNormal="100" workbookViewId="0">
      <selection activeCell="L31" sqref="L31"/>
    </sheetView>
  </sheetViews>
  <sheetFormatPr defaultRowHeight="12.75" x14ac:dyDescent="0.2"/>
  <cols>
    <col min="2" max="2" width="21.140625" customWidth="1"/>
  </cols>
  <sheetData>
    <row r="1" spans="1:2" ht="15" x14ac:dyDescent="0.2">
      <c r="A1" s="26" t="s">
        <v>48</v>
      </c>
    </row>
    <row r="2" spans="1:2" x14ac:dyDescent="0.2">
      <c r="A2" s="27" t="s">
        <v>36</v>
      </c>
    </row>
    <row r="3" spans="1:2" x14ac:dyDescent="0.2">
      <c r="A3" s="30" t="s">
        <v>37</v>
      </c>
    </row>
    <row r="4" spans="1:2" x14ac:dyDescent="0.2">
      <c r="A4" s="30" t="s">
        <v>67</v>
      </c>
    </row>
    <row r="6" spans="1:2" x14ac:dyDescent="0.2">
      <c r="A6" s="28" t="s">
        <v>26</v>
      </c>
      <c r="B6" s="29" t="s">
        <v>24</v>
      </c>
    </row>
    <row r="7" spans="1:2" x14ac:dyDescent="0.2">
      <c r="A7" s="29" t="s">
        <v>27</v>
      </c>
      <c r="B7" s="31">
        <v>6541</v>
      </c>
    </row>
    <row r="8" spans="1:2" x14ac:dyDescent="0.2">
      <c r="A8" s="29" t="s">
        <v>28</v>
      </c>
      <c r="B8" s="31">
        <v>6803</v>
      </c>
    </row>
    <row r="9" spans="1:2" x14ac:dyDescent="0.2">
      <c r="A9" s="29" t="s">
        <v>29</v>
      </c>
      <c r="B9" s="31">
        <v>7090</v>
      </c>
    </row>
    <row r="10" spans="1:2" x14ac:dyDescent="0.2">
      <c r="A10" s="29" t="s">
        <v>30</v>
      </c>
      <c r="B10" s="31">
        <v>7080</v>
      </c>
    </row>
    <row r="11" spans="1:2" x14ac:dyDescent="0.2">
      <c r="A11" s="29" t="s">
        <v>31</v>
      </c>
      <c r="B11" s="31">
        <v>6921</v>
      </c>
    </row>
    <row r="12" spans="1:2" x14ac:dyDescent="0.2">
      <c r="A12" s="29" t="s">
        <v>32</v>
      </c>
      <c r="B12" s="31">
        <v>6875</v>
      </c>
    </row>
    <row r="13" spans="1:2" x14ac:dyDescent="0.2">
      <c r="A13" s="29" t="s">
        <v>33</v>
      </c>
      <c r="B13" s="31">
        <v>7384</v>
      </c>
    </row>
    <row r="14" spans="1:2" x14ac:dyDescent="0.2">
      <c r="A14" s="29" t="s">
        <v>34</v>
      </c>
      <c r="B14" s="31">
        <v>7353</v>
      </c>
    </row>
    <row r="22" spans="2:5" x14ac:dyDescent="0.2">
      <c r="B22" s="23"/>
    </row>
    <row r="23" spans="2:5" x14ac:dyDescent="0.2">
      <c r="B23" s="23"/>
    </row>
    <row r="24" spans="2:5" x14ac:dyDescent="0.2">
      <c r="B24" s="23"/>
      <c r="E24" s="23"/>
    </row>
    <row r="25" spans="2:5" x14ac:dyDescent="0.2">
      <c r="B25" s="23"/>
      <c r="E25" s="23"/>
    </row>
    <row r="26" spans="2:5" x14ac:dyDescent="0.2">
      <c r="B26" s="23"/>
      <c r="E26" s="23"/>
    </row>
    <row r="27" spans="2:5" x14ac:dyDescent="0.2">
      <c r="B27" s="23"/>
      <c r="E27" s="23"/>
    </row>
    <row r="28" spans="2:5" x14ac:dyDescent="0.2">
      <c r="B28" s="23"/>
      <c r="E28" s="23"/>
    </row>
    <row r="29" spans="2:5" x14ac:dyDescent="0.2">
      <c r="B29" s="23"/>
      <c r="E29" s="23"/>
    </row>
    <row r="30" spans="2:5" x14ac:dyDescent="0.2">
      <c r="B30" s="23"/>
      <c r="E30" s="23"/>
    </row>
    <row r="31" spans="2:5" x14ac:dyDescent="0.2">
      <c r="B31" s="23"/>
      <c r="E31" s="23"/>
    </row>
    <row r="32" spans="2:5" x14ac:dyDescent="0.2">
      <c r="B32" s="23"/>
      <c r="E32" s="23"/>
    </row>
    <row r="33" spans="5:5" x14ac:dyDescent="0.2">
      <c r="E33" s="23"/>
    </row>
    <row r="34" spans="5:5" x14ac:dyDescent="0.2">
      <c r="E34" s="23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zoomScaleNormal="100" workbookViewId="0">
      <selection activeCell="M26" sqref="M26"/>
    </sheetView>
  </sheetViews>
  <sheetFormatPr defaultRowHeight="12.75" x14ac:dyDescent="0.2"/>
  <cols>
    <col min="2" max="2" width="21.140625" customWidth="1"/>
  </cols>
  <sheetData>
    <row r="1" spans="1:9" ht="15" x14ac:dyDescent="0.2">
      <c r="A1" s="26" t="s">
        <v>49</v>
      </c>
    </row>
    <row r="2" spans="1:9" x14ac:dyDescent="0.2">
      <c r="A2" s="27" t="s">
        <v>36</v>
      </c>
    </row>
    <row r="3" spans="1:9" x14ac:dyDescent="0.2">
      <c r="A3" s="30" t="s">
        <v>37</v>
      </c>
    </row>
    <row r="4" spans="1:9" x14ac:dyDescent="0.2">
      <c r="A4" s="30" t="s">
        <v>66</v>
      </c>
    </row>
    <row r="6" spans="1:9" x14ac:dyDescent="0.2">
      <c r="A6" s="28" t="s">
        <v>26</v>
      </c>
      <c r="B6" s="29" t="s">
        <v>24</v>
      </c>
    </row>
    <row r="7" spans="1:9" x14ac:dyDescent="0.2">
      <c r="A7" s="29" t="s">
        <v>27</v>
      </c>
      <c r="B7" s="31">
        <v>48045</v>
      </c>
      <c r="I7" s="23"/>
    </row>
    <row r="8" spans="1:9" x14ac:dyDescent="0.2">
      <c r="A8" s="29" t="s">
        <v>28</v>
      </c>
      <c r="B8" s="31">
        <v>51077</v>
      </c>
      <c r="I8" s="23"/>
    </row>
    <row r="9" spans="1:9" x14ac:dyDescent="0.2">
      <c r="A9" s="29" t="s">
        <v>29</v>
      </c>
      <c r="B9" s="31">
        <v>54694</v>
      </c>
      <c r="I9" s="23"/>
    </row>
    <row r="10" spans="1:9" x14ac:dyDescent="0.2">
      <c r="A10" s="29" t="s">
        <v>30</v>
      </c>
      <c r="B10" s="31">
        <v>55158</v>
      </c>
      <c r="I10" s="23"/>
    </row>
    <row r="11" spans="1:9" x14ac:dyDescent="0.2">
      <c r="A11" s="29" t="s">
        <v>31</v>
      </c>
      <c r="B11" s="31">
        <v>54139</v>
      </c>
      <c r="I11" s="23"/>
    </row>
    <row r="12" spans="1:9" x14ac:dyDescent="0.2">
      <c r="A12" s="29" t="s">
        <v>32</v>
      </c>
      <c r="B12" s="31">
        <v>53641</v>
      </c>
      <c r="I12" s="23"/>
    </row>
    <row r="13" spans="1:9" x14ac:dyDescent="0.2">
      <c r="A13" s="29" t="s">
        <v>33</v>
      </c>
      <c r="B13" s="31">
        <v>57748</v>
      </c>
      <c r="I13" s="23"/>
    </row>
    <row r="14" spans="1:9" x14ac:dyDescent="0.2">
      <c r="A14" s="29" t="s">
        <v>34</v>
      </c>
      <c r="B14" s="31">
        <v>58899</v>
      </c>
      <c r="I14" s="23"/>
    </row>
    <row r="22" spans="2:2" x14ac:dyDescent="0.2">
      <c r="B22" s="23"/>
    </row>
    <row r="23" spans="2:2" x14ac:dyDescent="0.2">
      <c r="B23" s="23"/>
    </row>
    <row r="24" spans="2:2" x14ac:dyDescent="0.2">
      <c r="B24" s="23"/>
    </row>
    <row r="25" spans="2:2" x14ac:dyDescent="0.2">
      <c r="B25" s="23"/>
    </row>
    <row r="26" spans="2:2" x14ac:dyDescent="0.2">
      <c r="B26" s="23"/>
    </row>
    <row r="27" spans="2:2" x14ac:dyDescent="0.2">
      <c r="B27" s="23"/>
    </row>
    <row r="28" spans="2:2" x14ac:dyDescent="0.2">
      <c r="B28" s="23"/>
    </row>
    <row r="29" spans="2:2" x14ac:dyDescent="0.2">
      <c r="B29" s="23"/>
    </row>
    <row r="30" spans="2:2" x14ac:dyDescent="0.2">
      <c r="B30" s="23"/>
    </row>
    <row r="31" spans="2:2" x14ac:dyDescent="0.2">
      <c r="B31" s="23"/>
    </row>
    <row r="32" spans="2:2" x14ac:dyDescent="0.2">
      <c r="B32" s="23"/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zoomScaleNormal="100" workbookViewId="0"/>
  </sheetViews>
  <sheetFormatPr defaultRowHeight="12.75" x14ac:dyDescent="0.2"/>
  <cols>
    <col min="2" max="2" width="21.140625" customWidth="1"/>
  </cols>
  <sheetData>
    <row r="1" spans="1:8" ht="15" x14ac:dyDescent="0.2">
      <c r="A1" s="26" t="s">
        <v>50</v>
      </c>
    </row>
    <row r="2" spans="1:8" x14ac:dyDescent="0.2">
      <c r="A2" s="27" t="s">
        <v>36</v>
      </c>
    </row>
    <row r="3" spans="1:8" x14ac:dyDescent="0.2">
      <c r="A3" s="30" t="s">
        <v>37</v>
      </c>
    </row>
    <row r="4" spans="1:8" x14ac:dyDescent="0.2">
      <c r="A4" s="30" t="s">
        <v>65</v>
      </c>
    </row>
    <row r="6" spans="1:8" x14ac:dyDescent="0.2">
      <c r="A6" s="28" t="s">
        <v>26</v>
      </c>
      <c r="B6" s="29" t="s">
        <v>24</v>
      </c>
      <c r="H6" s="23"/>
    </row>
    <row r="7" spans="1:8" x14ac:dyDescent="0.2">
      <c r="A7" s="29" t="s">
        <v>27</v>
      </c>
      <c r="B7" s="31">
        <v>5975</v>
      </c>
      <c r="H7" s="23"/>
    </row>
    <row r="8" spans="1:8" x14ac:dyDescent="0.2">
      <c r="A8" s="29" t="s">
        <v>28</v>
      </c>
      <c r="B8" s="31">
        <v>6879</v>
      </c>
      <c r="H8" s="23"/>
    </row>
    <row r="9" spans="1:8" x14ac:dyDescent="0.2">
      <c r="A9" s="29" t="s">
        <v>29</v>
      </c>
      <c r="B9" s="31">
        <v>7771</v>
      </c>
      <c r="H9" s="23"/>
    </row>
    <row r="10" spans="1:8" x14ac:dyDescent="0.2">
      <c r="A10" s="29" t="s">
        <v>30</v>
      </c>
      <c r="B10" s="31">
        <v>7892</v>
      </c>
      <c r="H10" s="23"/>
    </row>
    <row r="11" spans="1:8" x14ac:dyDescent="0.2">
      <c r="A11" s="29" t="s">
        <v>31</v>
      </c>
      <c r="B11" s="31">
        <v>7494</v>
      </c>
      <c r="H11" s="23"/>
    </row>
    <row r="12" spans="1:8" x14ac:dyDescent="0.2">
      <c r="A12" s="29" t="s">
        <v>32</v>
      </c>
      <c r="B12" s="31">
        <v>7516</v>
      </c>
      <c r="H12" s="23"/>
    </row>
    <row r="13" spans="1:8" x14ac:dyDescent="0.2">
      <c r="A13" s="29" t="s">
        <v>33</v>
      </c>
      <c r="B13" s="31">
        <v>8259</v>
      </c>
      <c r="H13" s="23"/>
    </row>
    <row r="14" spans="1:8" x14ac:dyDescent="0.2">
      <c r="A14" s="29" t="s">
        <v>34</v>
      </c>
      <c r="B14" s="31">
        <v>8075</v>
      </c>
    </row>
    <row r="22" spans="2:2" x14ac:dyDescent="0.2">
      <c r="B22" s="23"/>
    </row>
    <row r="23" spans="2:2" x14ac:dyDescent="0.2">
      <c r="B23" s="23"/>
    </row>
    <row r="24" spans="2:2" x14ac:dyDescent="0.2">
      <c r="B24" s="23"/>
    </row>
    <row r="25" spans="2:2" x14ac:dyDescent="0.2">
      <c r="B25" s="23"/>
    </row>
    <row r="26" spans="2:2" x14ac:dyDescent="0.2">
      <c r="B26" s="23"/>
    </row>
    <row r="27" spans="2:2" x14ac:dyDescent="0.2">
      <c r="B27" s="23"/>
    </row>
    <row r="28" spans="2:2" x14ac:dyDescent="0.2">
      <c r="B28" s="23"/>
    </row>
    <row r="29" spans="2:2" x14ac:dyDescent="0.2">
      <c r="B29" s="23"/>
    </row>
    <row r="30" spans="2:2" x14ac:dyDescent="0.2">
      <c r="B30" s="23"/>
    </row>
    <row r="31" spans="2:2" x14ac:dyDescent="0.2">
      <c r="B31" s="23"/>
    </row>
    <row r="32" spans="2:2" x14ac:dyDescent="0.2">
      <c r="B32" s="23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Normal="100" workbookViewId="0">
      <selection activeCell="H8" sqref="H8"/>
    </sheetView>
  </sheetViews>
  <sheetFormatPr defaultRowHeight="12.75" x14ac:dyDescent="0.2"/>
  <cols>
    <col min="2" max="2" width="21.140625" customWidth="1"/>
  </cols>
  <sheetData>
    <row r="1" spans="1:7" ht="15" x14ac:dyDescent="0.2">
      <c r="A1" s="26" t="s">
        <v>51</v>
      </c>
    </row>
    <row r="2" spans="1:7" x14ac:dyDescent="0.2">
      <c r="A2" s="27" t="s">
        <v>36</v>
      </c>
    </row>
    <row r="3" spans="1:7" x14ac:dyDescent="0.2">
      <c r="A3" s="30" t="s">
        <v>37</v>
      </c>
    </row>
    <row r="4" spans="1:7" x14ac:dyDescent="0.2">
      <c r="A4" s="30" t="s">
        <v>64</v>
      </c>
    </row>
    <row r="6" spans="1:7" x14ac:dyDescent="0.2">
      <c r="A6" s="28" t="s">
        <v>26</v>
      </c>
      <c r="B6" s="29" t="s">
        <v>24</v>
      </c>
      <c r="G6" s="23"/>
    </row>
    <row r="7" spans="1:7" x14ac:dyDescent="0.2">
      <c r="A7" s="29" t="s">
        <v>27</v>
      </c>
      <c r="B7" s="31">
        <v>31292</v>
      </c>
      <c r="G7" s="23"/>
    </row>
    <row r="8" spans="1:7" x14ac:dyDescent="0.2">
      <c r="A8" s="29" t="s">
        <v>28</v>
      </c>
      <c r="B8" s="31">
        <v>33731</v>
      </c>
      <c r="G8" s="23"/>
    </row>
    <row r="9" spans="1:7" x14ac:dyDescent="0.2">
      <c r="A9" s="29" t="s">
        <v>29</v>
      </c>
      <c r="B9" s="31">
        <v>34611</v>
      </c>
      <c r="G9" s="23"/>
    </row>
    <row r="10" spans="1:7" x14ac:dyDescent="0.2">
      <c r="A10" s="29" t="s">
        <v>30</v>
      </c>
      <c r="B10" s="31">
        <v>34359</v>
      </c>
      <c r="G10" s="23"/>
    </row>
    <row r="11" spans="1:7" x14ac:dyDescent="0.2">
      <c r="A11" s="29" t="s">
        <v>31</v>
      </c>
      <c r="B11" s="31">
        <v>32204</v>
      </c>
      <c r="G11" s="23"/>
    </row>
    <row r="12" spans="1:7" x14ac:dyDescent="0.2">
      <c r="A12" s="29" t="s">
        <v>32</v>
      </c>
      <c r="B12" s="31">
        <v>31603</v>
      </c>
      <c r="G12" s="23"/>
    </row>
    <row r="13" spans="1:7" x14ac:dyDescent="0.2">
      <c r="A13" s="29" t="s">
        <v>33</v>
      </c>
      <c r="B13" s="31">
        <v>32062</v>
      </c>
      <c r="G13" s="23"/>
    </row>
    <row r="14" spans="1:7" x14ac:dyDescent="0.2">
      <c r="A14" s="29" t="s">
        <v>34</v>
      </c>
      <c r="B14" s="31">
        <v>31919</v>
      </c>
    </row>
    <row r="22" spans="2:2" x14ac:dyDescent="0.2">
      <c r="B22" s="23"/>
    </row>
    <row r="23" spans="2:2" x14ac:dyDescent="0.2">
      <c r="B23" s="23"/>
    </row>
    <row r="24" spans="2:2" x14ac:dyDescent="0.2">
      <c r="B24" s="23"/>
    </row>
    <row r="25" spans="2:2" x14ac:dyDescent="0.2">
      <c r="B25" s="23"/>
    </row>
    <row r="26" spans="2:2" x14ac:dyDescent="0.2">
      <c r="B26" s="23"/>
    </row>
    <row r="27" spans="2:2" x14ac:dyDescent="0.2">
      <c r="B27" s="23"/>
    </row>
    <row r="28" spans="2:2" x14ac:dyDescent="0.2">
      <c r="B28" s="23"/>
    </row>
    <row r="29" spans="2:2" x14ac:dyDescent="0.2">
      <c r="B29" s="23"/>
    </row>
    <row r="30" spans="2:2" x14ac:dyDescent="0.2">
      <c r="B30" s="23"/>
    </row>
    <row r="31" spans="2:2" x14ac:dyDescent="0.2">
      <c r="B31" s="23"/>
    </row>
    <row r="32" spans="2:2" x14ac:dyDescent="0.2">
      <c r="B32" s="23"/>
    </row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zoomScaleNormal="100" workbookViewId="0">
      <selection activeCell="K33" sqref="K33"/>
    </sheetView>
  </sheetViews>
  <sheetFormatPr defaultRowHeight="12.75" x14ac:dyDescent="0.2"/>
  <cols>
    <col min="2" max="2" width="21.140625" customWidth="1"/>
  </cols>
  <sheetData>
    <row r="1" spans="1:2" ht="15" x14ac:dyDescent="0.2">
      <c r="A1" s="26" t="s">
        <v>52</v>
      </c>
    </row>
    <row r="2" spans="1:2" x14ac:dyDescent="0.2">
      <c r="A2" s="27" t="s">
        <v>36</v>
      </c>
    </row>
    <row r="3" spans="1:2" x14ac:dyDescent="0.2">
      <c r="A3" s="30" t="s">
        <v>37</v>
      </c>
    </row>
    <row r="4" spans="1:2" x14ac:dyDescent="0.2">
      <c r="A4" s="30" t="s">
        <v>53</v>
      </c>
    </row>
    <row r="6" spans="1:2" x14ac:dyDescent="0.2">
      <c r="A6" s="28" t="s">
        <v>26</v>
      </c>
      <c r="B6" s="29" t="s">
        <v>24</v>
      </c>
    </row>
    <row r="7" spans="1:2" x14ac:dyDescent="0.2">
      <c r="A7" s="29" t="s">
        <v>27</v>
      </c>
      <c r="B7" s="31">
        <v>8158</v>
      </c>
    </row>
    <row r="8" spans="1:2" x14ac:dyDescent="0.2">
      <c r="A8" s="29" t="s">
        <v>28</v>
      </c>
      <c r="B8" s="31">
        <v>9532</v>
      </c>
    </row>
    <row r="9" spans="1:2" x14ac:dyDescent="0.2">
      <c r="A9" s="29" t="s">
        <v>29</v>
      </c>
      <c r="B9" s="31">
        <v>9349</v>
      </c>
    </row>
    <row r="10" spans="1:2" x14ac:dyDescent="0.2">
      <c r="A10" s="29" t="s">
        <v>30</v>
      </c>
      <c r="B10" s="31">
        <v>9141</v>
      </c>
    </row>
    <row r="11" spans="1:2" x14ac:dyDescent="0.2">
      <c r="A11" s="29" t="s">
        <v>31</v>
      </c>
      <c r="B11" s="31">
        <v>8513</v>
      </c>
    </row>
    <row r="12" spans="1:2" x14ac:dyDescent="0.2">
      <c r="A12" s="29" t="s">
        <v>32</v>
      </c>
      <c r="B12" s="31">
        <v>8518</v>
      </c>
    </row>
    <row r="13" spans="1:2" x14ac:dyDescent="0.2">
      <c r="A13" s="29" t="s">
        <v>33</v>
      </c>
      <c r="B13" s="31">
        <v>10449</v>
      </c>
    </row>
    <row r="14" spans="1:2" x14ac:dyDescent="0.2">
      <c r="A14" s="29" t="s">
        <v>34</v>
      </c>
      <c r="B14" s="31">
        <v>10590</v>
      </c>
    </row>
    <row r="21" spans="2:4" x14ac:dyDescent="0.2">
      <c r="D21" s="23"/>
    </row>
    <row r="22" spans="2:4" x14ac:dyDescent="0.2">
      <c r="B22" s="23"/>
      <c r="D22" s="23"/>
    </row>
    <row r="23" spans="2:4" x14ac:dyDescent="0.2">
      <c r="B23" s="23"/>
      <c r="D23" s="23"/>
    </row>
    <row r="24" spans="2:4" x14ac:dyDescent="0.2">
      <c r="B24" s="23"/>
      <c r="D24" s="23"/>
    </row>
    <row r="25" spans="2:4" x14ac:dyDescent="0.2">
      <c r="B25" s="23"/>
      <c r="D25" s="23"/>
    </row>
    <row r="26" spans="2:4" x14ac:dyDescent="0.2">
      <c r="B26" s="23"/>
      <c r="D26" s="23"/>
    </row>
    <row r="27" spans="2:4" x14ac:dyDescent="0.2">
      <c r="B27" s="23"/>
      <c r="D27" s="23"/>
    </row>
    <row r="28" spans="2:4" x14ac:dyDescent="0.2">
      <c r="B28" s="23"/>
      <c r="D28" s="23"/>
    </row>
    <row r="29" spans="2:4" x14ac:dyDescent="0.2">
      <c r="B29" s="23"/>
      <c r="D29" s="23"/>
    </row>
    <row r="30" spans="2:4" x14ac:dyDescent="0.2">
      <c r="B30" s="23"/>
      <c r="D30" s="23"/>
    </row>
    <row r="31" spans="2:4" x14ac:dyDescent="0.2">
      <c r="B31" s="23"/>
      <c r="D31" s="23"/>
    </row>
    <row r="32" spans="2:4" x14ac:dyDescent="0.2">
      <c r="B32" s="23"/>
    </row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zoomScaleNormal="100" workbookViewId="0">
      <selection activeCell="L25" sqref="L25"/>
    </sheetView>
  </sheetViews>
  <sheetFormatPr defaultRowHeight="12.75" x14ac:dyDescent="0.2"/>
  <cols>
    <col min="2" max="2" width="21.140625" customWidth="1"/>
  </cols>
  <sheetData>
    <row r="1" spans="1:2" ht="15" x14ac:dyDescent="0.2">
      <c r="A1" s="26" t="s">
        <v>54</v>
      </c>
    </row>
    <row r="2" spans="1:2" x14ac:dyDescent="0.2">
      <c r="A2" s="27" t="s">
        <v>36</v>
      </c>
    </row>
    <row r="3" spans="1:2" x14ac:dyDescent="0.2">
      <c r="A3" s="30" t="s">
        <v>37</v>
      </c>
    </row>
    <row r="4" spans="1:2" x14ac:dyDescent="0.2">
      <c r="A4" s="30" t="s">
        <v>55</v>
      </c>
    </row>
    <row r="6" spans="1:2" x14ac:dyDescent="0.2">
      <c r="A6" s="28" t="s">
        <v>26</v>
      </c>
      <c r="B6" s="29" t="s">
        <v>24</v>
      </c>
    </row>
    <row r="7" spans="1:2" x14ac:dyDescent="0.2">
      <c r="A7" s="29" t="s">
        <v>27</v>
      </c>
      <c r="B7" s="31">
        <v>91248</v>
      </c>
    </row>
    <row r="8" spans="1:2" x14ac:dyDescent="0.2">
      <c r="A8" s="29" t="s">
        <v>28</v>
      </c>
      <c r="B8" s="31">
        <v>114854</v>
      </c>
    </row>
    <row r="9" spans="1:2" x14ac:dyDescent="0.2">
      <c r="A9" s="29" t="s">
        <v>29</v>
      </c>
      <c r="B9" s="31">
        <v>131176</v>
      </c>
    </row>
    <row r="10" spans="1:2" x14ac:dyDescent="0.2">
      <c r="A10" s="29" t="s">
        <v>30</v>
      </c>
      <c r="B10" s="31">
        <v>137375</v>
      </c>
    </row>
    <row r="11" spans="1:2" x14ac:dyDescent="0.2">
      <c r="A11" s="29" t="s">
        <v>31</v>
      </c>
      <c r="B11" s="31">
        <v>135844</v>
      </c>
    </row>
    <row r="12" spans="1:2" x14ac:dyDescent="0.2">
      <c r="A12" s="29" t="s">
        <v>32</v>
      </c>
      <c r="B12" s="31">
        <v>134631</v>
      </c>
    </row>
    <row r="13" spans="1:2" x14ac:dyDescent="0.2">
      <c r="A13" s="29" t="s">
        <v>33</v>
      </c>
      <c r="B13" s="31">
        <v>153740</v>
      </c>
    </row>
    <row r="14" spans="1:2" x14ac:dyDescent="0.2">
      <c r="A14" s="29" t="s">
        <v>34</v>
      </c>
      <c r="B14" s="31">
        <v>155836</v>
      </c>
    </row>
    <row r="22" spans="2:5" x14ac:dyDescent="0.2">
      <c r="B22" s="23"/>
    </row>
    <row r="23" spans="2:5" x14ac:dyDescent="0.2">
      <c r="B23" s="23"/>
      <c r="E23" s="23"/>
    </row>
    <row r="24" spans="2:5" x14ac:dyDescent="0.2">
      <c r="B24" s="23"/>
      <c r="E24" s="23"/>
    </row>
    <row r="25" spans="2:5" x14ac:dyDescent="0.2">
      <c r="B25" s="23"/>
      <c r="E25" s="23"/>
    </row>
    <row r="26" spans="2:5" x14ac:dyDescent="0.2">
      <c r="B26" s="23"/>
      <c r="E26" s="23"/>
    </row>
    <row r="27" spans="2:5" x14ac:dyDescent="0.2">
      <c r="B27" s="23"/>
      <c r="E27" s="23"/>
    </row>
    <row r="28" spans="2:5" x14ac:dyDescent="0.2">
      <c r="B28" s="23"/>
      <c r="E28" s="23"/>
    </row>
    <row r="29" spans="2:5" x14ac:dyDescent="0.2">
      <c r="B29" s="23"/>
      <c r="E29" s="23"/>
    </row>
    <row r="30" spans="2:5" x14ac:dyDescent="0.2">
      <c r="B30" s="23"/>
      <c r="E30" s="23"/>
    </row>
    <row r="31" spans="2:5" x14ac:dyDescent="0.2">
      <c r="B31" s="23"/>
      <c r="E31" s="23"/>
    </row>
    <row r="32" spans="2:5" x14ac:dyDescent="0.2">
      <c r="B32" s="23"/>
      <c r="E32" s="23"/>
    </row>
    <row r="33" spans="5:5" x14ac:dyDescent="0.2">
      <c r="E33" s="23"/>
    </row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zoomScaleNormal="100" workbookViewId="0">
      <selection activeCell="K25" sqref="K25:L25"/>
    </sheetView>
  </sheetViews>
  <sheetFormatPr defaultRowHeight="12.75" x14ac:dyDescent="0.2"/>
  <cols>
    <col min="2" max="2" width="21.140625" customWidth="1"/>
  </cols>
  <sheetData>
    <row r="1" spans="1:2" ht="15" x14ac:dyDescent="0.2">
      <c r="A1" s="26" t="s">
        <v>56</v>
      </c>
    </row>
    <row r="2" spans="1:2" x14ac:dyDescent="0.2">
      <c r="A2" s="27" t="s">
        <v>36</v>
      </c>
    </row>
    <row r="3" spans="1:2" x14ac:dyDescent="0.2">
      <c r="A3" s="30" t="s">
        <v>37</v>
      </c>
    </row>
    <row r="4" spans="1:2" x14ac:dyDescent="0.2">
      <c r="A4" s="30" t="s">
        <v>57</v>
      </c>
    </row>
    <row r="6" spans="1:2" x14ac:dyDescent="0.2">
      <c r="A6" s="28" t="s">
        <v>26</v>
      </c>
      <c r="B6" s="29" t="s">
        <v>24</v>
      </c>
    </row>
    <row r="7" spans="1:2" x14ac:dyDescent="0.2">
      <c r="A7" s="29" t="s">
        <v>27</v>
      </c>
      <c r="B7" s="31">
        <v>5269</v>
      </c>
    </row>
    <row r="8" spans="1:2" x14ac:dyDescent="0.2">
      <c r="A8" s="29" t="s">
        <v>28</v>
      </c>
      <c r="B8" s="31">
        <v>4993</v>
      </c>
    </row>
    <row r="9" spans="1:2" x14ac:dyDescent="0.2">
      <c r="A9" s="29" t="s">
        <v>29</v>
      </c>
      <c r="B9" s="31">
        <v>4794</v>
      </c>
    </row>
    <row r="10" spans="1:2" x14ac:dyDescent="0.2">
      <c r="A10" s="29" t="s">
        <v>30</v>
      </c>
      <c r="B10" s="31">
        <v>4778</v>
      </c>
    </row>
    <row r="11" spans="1:2" x14ac:dyDescent="0.2">
      <c r="A11" s="29" t="s">
        <v>31</v>
      </c>
      <c r="B11" s="31">
        <v>5013</v>
      </c>
    </row>
    <row r="12" spans="1:2" x14ac:dyDescent="0.2">
      <c r="A12" s="29" t="s">
        <v>32</v>
      </c>
      <c r="B12" s="31">
        <v>5336</v>
      </c>
    </row>
    <row r="13" spans="1:2" x14ac:dyDescent="0.2">
      <c r="A13" s="29" t="s">
        <v>33</v>
      </c>
      <c r="B13" s="31">
        <v>5777</v>
      </c>
    </row>
    <row r="14" spans="1:2" x14ac:dyDescent="0.2">
      <c r="A14" s="29" t="s">
        <v>34</v>
      </c>
      <c r="B14" s="31">
        <v>5767</v>
      </c>
    </row>
    <row r="19" spans="2:5" x14ac:dyDescent="0.2">
      <c r="E19" s="23"/>
    </row>
    <row r="20" spans="2:5" x14ac:dyDescent="0.2">
      <c r="E20" s="23"/>
    </row>
    <row r="21" spans="2:5" x14ac:dyDescent="0.2">
      <c r="E21" s="23"/>
    </row>
    <row r="22" spans="2:5" x14ac:dyDescent="0.2">
      <c r="B22" s="23"/>
      <c r="E22" s="23"/>
    </row>
    <row r="23" spans="2:5" x14ac:dyDescent="0.2">
      <c r="B23" s="23"/>
      <c r="E23" s="23"/>
    </row>
    <row r="24" spans="2:5" x14ac:dyDescent="0.2">
      <c r="B24" s="23"/>
      <c r="E24" s="23"/>
    </row>
    <row r="25" spans="2:5" x14ac:dyDescent="0.2">
      <c r="B25" s="23"/>
      <c r="E25" s="23"/>
    </row>
    <row r="26" spans="2:5" x14ac:dyDescent="0.2">
      <c r="B26" s="23"/>
      <c r="E26" s="23"/>
    </row>
    <row r="27" spans="2:5" x14ac:dyDescent="0.2">
      <c r="B27" s="23"/>
      <c r="E27" s="23"/>
    </row>
    <row r="28" spans="2:5" x14ac:dyDescent="0.2">
      <c r="B28" s="23"/>
      <c r="E28" s="23"/>
    </row>
    <row r="29" spans="2:5" x14ac:dyDescent="0.2">
      <c r="B29" s="23"/>
      <c r="E29" s="23"/>
    </row>
    <row r="30" spans="2:5" x14ac:dyDescent="0.2">
      <c r="B30" s="23"/>
    </row>
    <row r="31" spans="2:5" x14ac:dyDescent="0.2">
      <c r="B31" s="23"/>
    </row>
    <row r="32" spans="2:5" x14ac:dyDescent="0.2">
      <c r="B32" s="23"/>
    </row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zoomScaleNormal="100" workbookViewId="0">
      <selection activeCell="M28" sqref="M28"/>
    </sheetView>
  </sheetViews>
  <sheetFormatPr defaultRowHeight="12.75" x14ac:dyDescent="0.2"/>
  <cols>
    <col min="2" max="2" width="21.140625" customWidth="1"/>
  </cols>
  <sheetData>
    <row r="1" spans="1:2" ht="15" x14ac:dyDescent="0.2">
      <c r="A1" s="26" t="s">
        <v>58</v>
      </c>
    </row>
    <row r="2" spans="1:2" x14ac:dyDescent="0.2">
      <c r="A2" s="27" t="s">
        <v>36</v>
      </c>
    </row>
    <row r="3" spans="1:2" x14ac:dyDescent="0.2">
      <c r="A3" s="30" t="s">
        <v>37</v>
      </c>
    </row>
    <row r="4" spans="1:2" x14ac:dyDescent="0.2">
      <c r="A4" s="30" t="s">
        <v>59</v>
      </c>
    </row>
    <row r="6" spans="1:2" x14ac:dyDescent="0.2">
      <c r="A6" s="28" t="s">
        <v>26</v>
      </c>
      <c r="B6" s="29" t="s">
        <v>24</v>
      </c>
    </row>
    <row r="7" spans="1:2" x14ac:dyDescent="0.2">
      <c r="A7" s="29" t="s">
        <v>27</v>
      </c>
      <c r="B7" s="31">
        <v>9814</v>
      </c>
    </row>
    <row r="8" spans="1:2" x14ac:dyDescent="0.2">
      <c r="A8" s="29" t="s">
        <v>28</v>
      </c>
      <c r="B8" s="31">
        <v>10792</v>
      </c>
    </row>
    <row r="9" spans="1:2" x14ac:dyDescent="0.2">
      <c r="A9" s="29" t="s">
        <v>29</v>
      </c>
      <c r="B9" s="31">
        <v>11526</v>
      </c>
    </row>
    <row r="10" spans="1:2" x14ac:dyDescent="0.2">
      <c r="A10" s="29" t="s">
        <v>30</v>
      </c>
      <c r="B10" s="31">
        <v>11215</v>
      </c>
    </row>
    <row r="11" spans="1:2" x14ac:dyDescent="0.2">
      <c r="A11" s="29" t="s">
        <v>31</v>
      </c>
      <c r="B11" s="31">
        <v>10879</v>
      </c>
    </row>
    <row r="12" spans="1:2" x14ac:dyDescent="0.2">
      <c r="A12" s="29" t="s">
        <v>32</v>
      </c>
      <c r="B12" s="31">
        <v>10503</v>
      </c>
    </row>
    <row r="13" spans="1:2" x14ac:dyDescent="0.2">
      <c r="A13" s="29" t="s">
        <v>33</v>
      </c>
      <c r="B13" s="31">
        <v>12083</v>
      </c>
    </row>
    <row r="14" spans="1:2" x14ac:dyDescent="0.2">
      <c r="A14" s="29" t="s">
        <v>34</v>
      </c>
      <c r="B14" s="31">
        <v>12107</v>
      </c>
    </row>
    <row r="21" spans="2:4" x14ac:dyDescent="0.2">
      <c r="D21" s="23"/>
    </row>
    <row r="22" spans="2:4" x14ac:dyDescent="0.2">
      <c r="B22" s="23"/>
      <c r="D22" s="23"/>
    </row>
    <row r="23" spans="2:4" x14ac:dyDescent="0.2">
      <c r="B23" s="23"/>
      <c r="D23" s="23"/>
    </row>
    <row r="24" spans="2:4" x14ac:dyDescent="0.2">
      <c r="B24" s="23"/>
      <c r="D24" s="23"/>
    </row>
    <row r="25" spans="2:4" x14ac:dyDescent="0.2">
      <c r="B25" s="23"/>
      <c r="D25" s="23"/>
    </row>
    <row r="26" spans="2:4" x14ac:dyDescent="0.2">
      <c r="B26" s="23"/>
      <c r="D26" s="23"/>
    </row>
    <row r="27" spans="2:4" x14ac:dyDescent="0.2">
      <c r="B27" s="23"/>
      <c r="D27" s="23"/>
    </row>
    <row r="28" spans="2:4" x14ac:dyDescent="0.2">
      <c r="B28" s="23"/>
      <c r="D28" s="23"/>
    </row>
    <row r="29" spans="2:4" x14ac:dyDescent="0.2">
      <c r="B29" s="23"/>
      <c r="D29" s="23"/>
    </row>
    <row r="30" spans="2:4" x14ac:dyDescent="0.2">
      <c r="B30" s="23"/>
      <c r="D30" s="23"/>
    </row>
    <row r="31" spans="2:4" x14ac:dyDescent="0.2">
      <c r="B31" s="23"/>
      <c r="D31" s="23"/>
    </row>
    <row r="32" spans="2:4" x14ac:dyDescent="0.2">
      <c r="B32" s="23"/>
    </row>
  </sheetData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zoomScaleNormal="100" workbookViewId="0"/>
  </sheetViews>
  <sheetFormatPr defaultRowHeight="12.75" x14ac:dyDescent="0.2"/>
  <cols>
    <col min="2" max="2" width="21.140625" customWidth="1"/>
  </cols>
  <sheetData>
    <row r="1" spans="1:2" ht="15" x14ac:dyDescent="0.2">
      <c r="A1" s="26" t="s">
        <v>60</v>
      </c>
    </row>
    <row r="2" spans="1:2" x14ac:dyDescent="0.2">
      <c r="A2" s="27" t="s">
        <v>36</v>
      </c>
    </row>
    <row r="3" spans="1:2" x14ac:dyDescent="0.2">
      <c r="A3" s="30" t="s">
        <v>37</v>
      </c>
    </row>
    <row r="4" spans="1:2" x14ac:dyDescent="0.2">
      <c r="A4" s="30" t="s">
        <v>61</v>
      </c>
    </row>
    <row r="6" spans="1:2" x14ac:dyDescent="0.2">
      <c r="A6" s="28" t="s">
        <v>26</v>
      </c>
      <c r="B6" s="29" t="s">
        <v>24</v>
      </c>
    </row>
    <row r="7" spans="1:2" x14ac:dyDescent="0.2">
      <c r="A7" s="29" t="s">
        <v>27</v>
      </c>
      <c r="B7" s="31">
        <v>2205</v>
      </c>
    </row>
    <row r="8" spans="1:2" x14ac:dyDescent="0.2">
      <c r="A8" s="29" t="s">
        <v>28</v>
      </c>
      <c r="B8" s="31">
        <v>2367</v>
      </c>
    </row>
    <row r="9" spans="1:2" x14ac:dyDescent="0.2">
      <c r="A9" s="29" t="s">
        <v>29</v>
      </c>
      <c r="B9" s="31">
        <v>2258</v>
      </c>
    </row>
    <row r="10" spans="1:2" x14ac:dyDescent="0.2">
      <c r="A10" s="29" t="s">
        <v>30</v>
      </c>
      <c r="B10" s="31">
        <v>2085</v>
      </c>
    </row>
    <row r="11" spans="1:2" x14ac:dyDescent="0.2">
      <c r="A11" s="29" t="s">
        <v>31</v>
      </c>
      <c r="B11" s="31">
        <v>2002</v>
      </c>
    </row>
    <row r="12" spans="1:2" x14ac:dyDescent="0.2">
      <c r="A12" s="29" t="s">
        <v>32</v>
      </c>
      <c r="B12" s="31">
        <v>2131</v>
      </c>
    </row>
    <row r="13" spans="1:2" x14ac:dyDescent="0.2">
      <c r="A13" s="29" t="s">
        <v>33</v>
      </c>
      <c r="B13" s="31">
        <v>2822</v>
      </c>
    </row>
    <row r="14" spans="1:2" x14ac:dyDescent="0.2">
      <c r="A14" s="29" t="s">
        <v>34</v>
      </c>
      <c r="B14" s="31">
        <v>2869</v>
      </c>
    </row>
    <row r="18" spans="2:5" x14ac:dyDescent="0.2">
      <c r="E18" s="23"/>
    </row>
    <row r="19" spans="2:5" x14ac:dyDescent="0.2">
      <c r="E19" s="23"/>
    </row>
    <row r="20" spans="2:5" x14ac:dyDescent="0.2">
      <c r="E20" s="23"/>
    </row>
    <row r="21" spans="2:5" x14ac:dyDescent="0.2">
      <c r="E21" s="23"/>
    </row>
    <row r="22" spans="2:5" x14ac:dyDescent="0.2">
      <c r="B22" s="23"/>
      <c r="E22" s="23"/>
    </row>
    <row r="23" spans="2:5" x14ac:dyDescent="0.2">
      <c r="B23" s="23"/>
      <c r="E23" s="23"/>
    </row>
    <row r="24" spans="2:5" x14ac:dyDescent="0.2">
      <c r="B24" s="23"/>
      <c r="E24" s="23"/>
    </row>
    <row r="25" spans="2:5" x14ac:dyDescent="0.2">
      <c r="B25" s="23"/>
      <c r="E25" s="23"/>
    </row>
    <row r="26" spans="2:5" x14ac:dyDescent="0.2">
      <c r="B26" s="23"/>
      <c r="E26" s="23"/>
    </row>
    <row r="27" spans="2:5" x14ac:dyDescent="0.2">
      <c r="B27" s="23"/>
      <c r="E27" s="23"/>
    </row>
    <row r="28" spans="2:5" x14ac:dyDescent="0.2">
      <c r="B28" s="23"/>
      <c r="E28" s="23"/>
    </row>
    <row r="29" spans="2:5" x14ac:dyDescent="0.2">
      <c r="B29" s="23"/>
    </row>
    <row r="30" spans="2:5" x14ac:dyDescent="0.2">
      <c r="B30" s="23"/>
    </row>
    <row r="31" spans="2:5" x14ac:dyDescent="0.2">
      <c r="B31" s="23"/>
    </row>
    <row r="32" spans="2:5" x14ac:dyDescent="0.2">
      <c r="B32" s="23"/>
    </row>
    <row r="41" spans="4:4" x14ac:dyDescent="0.2">
      <c r="D41" s="23"/>
    </row>
    <row r="42" spans="4:4" x14ac:dyDescent="0.2">
      <c r="D42" s="23"/>
    </row>
    <row r="43" spans="4:4" x14ac:dyDescent="0.2">
      <c r="D43" s="23"/>
    </row>
    <row r="44" spans="4:4" x14ac:dyDescent="0.2">
      <c r="D44" s="23"/>
    </row>
    <row r="45" spans="4:4" x14ac:dyDescent="0.2">
      <c r="D45" s="23"/>
    </row>
    <row r="46" spans="4:4" x14ac:dyDescent="0.2">
      <c r="D46" s="23"/>
    </row>
    <row r="47" spans="4:4" x14ac:dyDescent="0.2">
      <c r="D47" s="23"/>
    </row>
    <row r="48" spans="4:4" x14ac:dyDescent="0.2">
      <c r="D48" s="23"/>
    </row>
    <row r="49" spans="4:4" x14ac:dyDescent="0.2">
      <c r="D49" s="23"/>
    </row>
    <row r="50" spans="4:4" x14ac:dyDescent="0.2">
      <c r="D50" s="23"/>
    </row>
    <row r="51" spans="4:4" x14ac:dyDescent="0.2">
      <c r="D51" s="2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zoomScaleNormal="100" workbookViewId="0"/>
  </sheetViews>
  <sheetFormatPr defaultRowHeight="12.75" x14ac:dyDescent="0.2"/>
  <cols>
    <col min="2" max="2" width="19.5703125" bestFit="1" customWidth="1"/>
  </cols>
  <sheetData>
    <row r="1" spans="1:2" ht="15" x14ac:dyDescent="0.2">
      <c r="A1" s="26" t="s">
        <v>38</v>
      </c>
    </row>
    <row r="2" spans="1:2" x14ac:dyDescent="0.2">
      <c r="A2" s="27" t="s">
        <v>36</v>
      </c>
    </row>
    <row r="3" spans="1:2" x14ac:dyDescent="0.2">
      <c r="A3" s="30" t="s">
        <v>37</v>
      </c>
    </row>
    <row r="4" spans="1:2" x14ac:dyDescent="0.2">
      <c r="A4" s="27" t="s">
        <v>25</v>
      </c>
    </row>
    <row r="6" spans="1:2" x14ac:dyDescent="0.2">
      <c r="A6" s="33" t="s">
        <v>26</v>
      </c>
      <c r="B6" s="34" t="s">
        <v>39</v>
      </c>
    </row>
    <row r="7" spans="1:2" x14ac:dyDescent="0.2">
      <c r="A7" s="29" t="s">
        <v>27</v>
      </c>
      <c r="B7" s="31">
        <v>294719</v>
      </c>
    </row>
    <row r="8" spans="1:2" x14ac:dyDescent="0.2">
      <c r="A8" s="29" t="s">
        <v>28</v>
      </c>
      <c r="B8" s="31">
        <v>329559</v>
      </c>
    </row>
    <row r="9" spans="1:2" x14ac:dyDescent="0.2">
      <c r="A9" s="29" t="s">
        <v>29</v>
      </c>
      <c r="B9" s="31">
        <v>351876</v>
      </c>
    </row>
    <row r="10" spans="1:2" x14ac:dyDescent="0.2">
      <c r="A10" s="29" t="s">
        <v>30</v>
      </c>
      <c r="B10" s="31">
        <v>358654</v>
      </c>
    </row>
    <row r="11" spans="1:2" x14ac:dyDescent="0.2">
      <c r="A11" s="29" t="s">
        <v>31</v>
      </c>
      <c r="B11" s="31">
        <v>350454</v>
      </c>
    </row>
    <row r="12" spans="1:2" x14ac:dyDescent="0.2">
      <c r="A12" s="29" t="s">
        <v>32</v>
      </c>
      <c r="B12" s="31">
        <v>347847</v>
      </c>
    </row>
    <row r="13" spans="1:2" x14ac:dyDescent="0.2">
      <c r="A13" s="29" t="s">
        <v>33</v>
      </c>
      <c r="B13" s="31">
        <v>384761</v>
      </c>
    </row>
    <row r="14" spans="1:2" x14ac:dyDescent="0.2">
      <c r="A14" s="29" t="s">
        <v>34</v>
      </c>
      <c r="B14" s="31">
        <v>385631</v>
      </c>
    </row>
  </sheetData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abSelected="1" zoomScaleNormal="100" workbookViewId="0"/>
  </sheetViews>
  <sheetFormatPr defaultRowHeight="12.75" x14ac:dyDescent="0.2"/>
  <cols>
    <col min="2" max="2" width="21.140625" customWidth="1"/>
  </cols>
  <sheetData>
    <row r="1" spans="1:2" ht="15" x14ac:dyDescent="0.2">
      <c r="A1" s="26" t="s">
        <v>62</v>
      </c>
    </row>
    <row r="2" spans="1:2" x14ac:dyDescent="0.2">
      <c r="A2" s="27" t="s">
        <v>36</v>
      </c>
    </row>
    <row r="3" spans="1:2" x14ac:dyDescent="0.2">
      <c r="A3" s="30" t="s">
        <v>37</v>
      </c>
    </row>
    <row r="4" spans="1:2" x14ac:dyDescent="0.2">
      <c r="A4" s="30" t="s">
        <v>63</v>
      </c>
    </row>
    <row r="6" spans="1:2" x14ac:dyDescent="0.2">
      <c r="A6" s="28" t="s">
        <v>26</v>
      </c>
      <c r="B6" s="29" t="s">
        <v>24</v>
      </c>
    </row>
    <row r="7" spans="1:2" x14ac:dyDescent="0.2">
      <c r="A7" s="29" t="s">
        <v>27</v>
      </c>
      <c r="B7" s="31">
        <v>4091</v>
      </c>
    </row>
    <row r="8" spans="1:2" x14ac:dyDescent="0.2">
      <c r="A8" s="29" t="s">
        <v>28</v>
      </c>
      <c r="B8" s="31">
        <v>4307</v>
      </c>
    </row>
    <row r="9" spans="1:2" x14ac:dyDescent="0.2">
      <c r="A9" s="29" t="s">
        <v>29</v>
      </c>
      <c r="B9" s="31">
        <v>4153</v>
      </c>
    </row>
    <row r="10" spans="1:2" x14ac:dyDescent="0.2">
      <c r="A10" s="29" t="s">
        <v>30</v>
      </c>
      <c r="B10" s="31">
        <v>4067</v>
      </c>
    </row>
    <row r="11" spans="1:2" x14ac:dyDescent="0.2">
      <c r="A11" s="29" t="s">
        <v>31</v>
      </c>
      <c r="B11" s="31">
        <v>4004</v>
      </c>
    </row>
    <row r="12" spans="1:2" x14ac:dyDescent="0.2">
      <c r="A12" s="29" t="s">
        <v>32</v>
      </c>
      <c r="B12" s="31">
        <v>4216</v>
      </c>
    </row>
    <row r="13" spans="1:2" x14ac:dyDescent="0.2">
      <c r="A13" s="29" t="s">
        <v>33</v>
      </c>
      <c r="B13" s="31">
        <v>4489</v>
      </c>
    </row>
    <row r="14" spans="1:2" x14ac:dyDescent="0.2">
      <c r="A14" s="29" t="s">
        <v>34</v>
      </c>
      <c r="B14" s="31">
        <v>4393</v>
      </c>
    </row>
    <row r="22" spans="2:2" x14ac:dyDescent="0.2">
      <c r="B22" s="23"/>
    </row>
    <row r="23" spans="2:2" x14ac:dyDescent="0.2">
      <c r="B23" s="23"/>
    </row>
    <row r="24" spans="2:2" x14ac:dyDescent="0.2">
      <c r="B24" s="23"/>
    </row>
    <row r="25" spans="2:2" x14ac:dyDescent="0.2">
      <c r="B25" s="23"/>
    </row>
    <row r="26" spans="2:2" x14ac:dyDescent="0.2">
      <c r="B26" s="23"/>
    </row>
    <row r="27" spans="2:2" x14ac:dyDescent="0.2">
      <c r="B27" s="23"/>
    </row>
    <row r="28" spans="2:2" x14ac:dyDescent="0.2">
      <c r="B28" s="23"/>
    </row>
    <row r="29" spans="2:2" x14ac:dyDescent="0.2">
      <c r="B29" s="23"/>
    </row>
    <row r="30" spans="2:2" x14ac:dyDescent="0.2">
      <c r="B30" s="23"/>
    </row>
    <row r="31" spans="2:2" x14ac:dyDescent="0.2">
      <c r="B31" s="23"/>
    </row>
    <row r="32" spans="2:2" x14ac:dyDescent="0.2">
      <c r="B32" s="23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zoomScaleNormal="100" workbookViewId="0"/>
  </sheetViews>
  <sheetFormatPr defaultRowHeight="12.75" x14ac:dyDescent="0.2"/>
  <cols>
    <col min="2" max="2" width="21.85546875" bestFit="1" customWidth="1"/>
  </cols>
  <sheetData>
    <row r="1" spans="1:2" ht="15" x14ac:dyDescent="0.2">
      <c r="A1" s="26" t="s">
        <v>40</v>
      </c>
    </row>
    <row r="2" spans="1:2" x14ac:dyDescent="0.2">
      <c r="A2" s="27" t="s">
        <v>36</v>
      </c>
    </row>
    <row r="3" spans="1:2" x14ac:dyDescent="0.2">
      <c r="A3" s="30" t="s">
        <v>37</v>
      </c>
    </row>
    <row r="4" spans="1:2" x14ac:dyDescent="0.2">
      <c r="A4" s="30" t="s">
        <v>75</v>
      </c>
    </row>
    <row r="5" spans="1:2" x14ac:dyDescent="0.2">
      <c r="A5" s="24"/>
    </row>
    <row r="6" spans="1:2" x14ac:dyDescent="0.2">
      <c r="A6" s="28" t="s">
        <v>26</v>
      </c>
      <c r="B6" s="34" t="s">
        <v>39</v>
      </c>
    </row>
    <row r="7" spans="1:2" x14ac:dyDescent="0.2">
      <c r="A7" s="29" t="s">
        <v>27</v>
      </c>
      <c r="B7" s="31">
        <v>12259</v>
      </c>
    </row>
    <row r="8" spans="1:2" x14ac:dyDescent="0.2">
      <c r="A8" s="29" t="s">
        <v>28</v>
      </c>
      <c r="B8" s="31">
        <v>12612</v>
      </c>
    </row>
    <row r="9" spans="1:2" x14ac:dyDescent="0.2">
      <c r="A9" s="29" t="s">
        <v>29</v>
      </c>
      <c r="B9" s="31">
        <v>12651</v>
      </c>
    </row>
    <row r="10" spans="1:2" x14ac:dyDescent="0.2">
      <c r="A10" s="29" t="s">
        <v>30</v>
      </c>
      <c r="B10" s="31">
        <v>12612</v>
      </c>
    </row>
    <row r="11" spans="1:2" x14ac:dyDescent="0.2">
      <c r="A11" s="29" t="s">
        <v>31</v>
      </c>
      <c r="B11" s="31">
        <v>12151</v>
      </c>
    </row>
    <row r="12" spans="1:2" x14ac:dyDescent="0.2">
      <c r="A12" s="29" t="s">
        <v>32</v>
      </c>
      <c r="B12" s="31">
        <v>11724</v>
      </c>
    </row>
    <row r="13" spans="1:2" x14ac:dyDescent="0.2">
      <c r="A13" s="29" t="s">
        <v>33</v>
      </c>
      <c r="B13" s="31">
        <v>12245</v>
      </c>
    </row>
    <row r="14" spans="1:2" x14ac:dyDescent="0.2">
      <c r="A14" s="29" t="s">
        <v>34</v>
      </c>
      <c r="B14" s="31">
        <v>11506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zoomScaleNormal="100" workbookViewId="0"/>
  </sheetViews>
  <sheetFormatPr defaultRowHeight="12.75" x14ac:dyDescent="0.2"/>
  <cols>
    <col min="2" max="2" width="19.5703125" bestFit="1" customWidth="1"/>
    <col min="7" max="7" width="13.140625" customWidth="1"/>
  </cols>
  <sheetData>
    <row r="1" spans="1:2" ht="15" x14ac:dyDescent="0.2">
      <c r="A1" s="26" t="s">
        <v>41</v>
      </c>
    </row>
    <row r="2" spans="1:2" x14ac:dyDescent="0.2">
      <c r="A2" s="27" t="s">
        <v>36</v>
      </c>
    </row>
    <row r="3" spans="1:2" x14ac:dyDescent="0.2">
      <c r="A3" s="30" t="s">
        <v>37</v>
      </c>
    </row>
    <row r="4" spans="1:2" x14ac:dyDescent="0.2">
      <c r="A4" s="30" t="s">
        <v>74</v>
      </c>
    </row>
    <row r="5" spans="1:2" x14ac:dyDescent="0.2">
      <c r="A5" s="24"/>
    </row>
    <row r="6" spans="1:2" x14ac:dyDescent="0.2">
      <c r="A6" s="28" t="s">
        <v>26</v>
      </c>
      <c r="B6" s="34" t="s">
        <v>39</v>
      </c>
    </row>
    <row r="7" spans="1:2" x14ac:dyDescent="0.2">
      <c r="A7" s="29" t="s">
        <v>27</v>
      </c>
      <c r="B7" s="31">
        <v>16753</v>
      </c>
    </row>
    <row r="8" spans="1:2" x14ac:dyDescent="0.2">
      <c r="A8" s="29" t="s">
        <v>28</v>
      </c>
      <c r="B8" s="31">
        <v>17441</v>
      </c>
    </row>
    <row r="9" spans="1:2" x14ac:dyDescent="0.2">
      <c r="A9" s="29" t="s">
        <v>29</v>
      </c>
      <c r="B9" s="31">
        <v>17642</v>
      </c>
    </row>
    <row r="10" spans="1:2" x14ac:dyDescent="0.2">
      <c r="A10" s="29" t="s">
        <v>30</v>
      </c>
      <c r="B10" s="31">
        <v>17550</v>
      </c>
    </row>
    <row r="11" spans="1:2" x14ac:dyDescent="0.2">
      <c r="A11" s="29" t="s">
        <v>31</v>
      </c>
      <c r="B11" s="31">
        <v>16584</v>
      </c>
    </row>
    <row r="12" spans="1:2" x14ac:dyDescent="0.2">
      <c r="A12" s="29" t="s">
        <v>32</v>
      </c>
      <c r="B12" s="31">
        <v>16122</v>
      </c>
    </row>
    <row r="13" spans="1:2" x14ac:dyDescent="0.2">
      <c r="A13" s="29" t="s">
        <v>33</v>
      </c>
      <c r="B13" s="31">
        <v>16715</v>
      </c>
    </row>
    <row r="14" spans="1:2" x14ac:dyDescent="0.2">
      <c r="A14" s="29" t="s">
        <v>34</v>
      </c>
      <c r="B14" s="31">
        <v>16398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zoomScaleNormal="100" workbookViewId="0"/>
  </sheetViews>
  <sheetFormatPr defaultRowHeight="12.75" x14ac:dyDescent="0.2"/>
  <cols>
    <col min="2" max="2" width="19.5703125" bestFit="1" customWidth="1"/>
  </cols>
  <sheetData>
    <row r="1" spans="1:2" ht="15" x14ac:dyDescent="0.2">
      <c r="A1" s="26" t="s">
        <v>42</v>
      </c>
    </row>
    <row r="2" spans="1:2" x14ac:dyDescent="0.2">
      <c r="A2" s="27" t="s">
        <v>36</v>
      </c>
    </row>
    <row r="3" spans="1:2" x14ac:dyDescent="0.2">
      <c r="A3" s="30" t="s">
        <v>37</v>
      </c>
    </row>
    <row r="4" spans="1:2" x14ac:dyDescent="0.2">
      <c r="A4" s="30" t="s">
        <v>73</v>
      </c>
    </row>
    <row r="5" spans="1:2" x14ac:dyDescent="0.2">
      <c r="A5" s="24"/>
    </row>
    <row r="6" spans="1:2" x14ac:dyDescent="0.2">
      <c r="A6" s="28" t="s">
        <v>26</v>
      </c>
      <c r="B6" s="29" t="s">
        <v>24</v>
      </c>
    </row>
    <row r="7" spans="1:2" x14ac:dyDescent="0.2">
      <c r="A7" s="29" t="s">
        <v>27</v>
      </c>
      <c r="B7" s="31">
        <v>1947</v>
      </c>
    </row>
    <row r="8" spans="1:2" x14ac:dyDescent="0.2">
      <c r="A8" s="29" t="s">
        <v>28</v>
      </c>
      <c r="B8" s="31">
        <v>2015</v>
      </c>
    </row>
    <row r="9" spans="1:2" x14ac:dyDescent="0.2">
      <c r="A9" s="29" t="s">
        <v>29</v>
      </c>
      <c r="B9" s="31">
        <v>1941</v>
      </c>
    </row>
    <row r="10" spans="1:2" x14ac:dyDescent="0.2">
      <c r="A10" s="29" t="s">
        <v>30</v>
      </c>
      <c r="B10" s="31">
        <v>1810</v>
      </c>
    </row>
    <row r="11" spans="1:2" x14ac:dyDescent="0.2">
      <c r="A11" s="29" t="s">
        <v>31</v>
      </c>
      <c r="B11" s="31">
        <v>1713</v>
      </c>
    </row>
    <row r="12" spans="1:2" x14ac:dyDescent="0.2">
      <c r="A12" s="29" t="s">
        <v>32</v>
      </c>
      <c r="B12" s="31">
        <v>1761</v>
      </c>
    </row>
    <row r="13" spans="1:2" x14ac:dyDescent="0.2">
      <c r="A13" s="29" t="s">
        <v>33</v>
      </c>
      <c r="B13" s="31">
        <v>2348</v>
      </c>
    </row>
    <row r="14" spans="1:2" x14ac:dyDescent="0.2">
      <c r="A14" s="29" t="s">
        <v>34</v>
      </c>
      <c r="B14" s="31">
        <v>2405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zoomScaleNormal="100" workbookViewId="0"/>
  </sheetViews>
  <sheetFormatPr defaultRowHeight="12.75" x14ac:dyDescent="0.2"/>
  <cols>
    <col min="2" max="2" width="21.140625" customWidth="1"/>
  </cols>
  <sheetData>
    <row r="1" spans="1:2" ht="15" x14ac:dyDescent="0.2">
      <c r="A1" s="26" t="s">
        <v>43</v>
      </c>
    </row>
    <row r="2" spans="1:2" x14ac:dyDescent="0.2">
      <c r="A2" s="27" t="s">
        <v>36</v>
      </c>
    </row>
    <row r="3" spans="1:2" x14ac:dyDescent="0.2">
      <c r="A3" s="30" t="s">
        <v>37</v>
      </c>
    </row>
    <row r="4" spans="1:2" x14ac:dyDescent="0.2">
      <c r="A4" s="30" t="s">
        <v>72</v>
      </c>
    </row>
    <row r="6" spans="1:2" x14ac:dyDescent="0.2">
      <c r="A6" s="28" t="s">
        <v>26</v>
      </c>
      <c r="B6" s="29" t="s">
        <v>24</v>
      </c>
    </row>
    <row r="7" spans="1:2" x14ac:dyDescent="0.2">
      <c r="A7" s="29" t="s">
        <v>27</v>
      </c>
      <c r="B7" s="25">
        <v>15041</v>
      </c>
    </row>
    <row r="8" spans="1:2" x14ac:dyDescent="0.2">
      <c r="A8" s="29" t="s">
        <v>28</v>
      </c>
      <c r="B8" s="25">
        <v>12251</v>
      </c>
    </row>
    <row r="9" spans="1:2" x14ac:dyDescent="0.2">
      <c r="A9" s="29" t="s">
        <v>29</v>
      </c>
      <c r="B9" s="25">
        <v>9317</v>
      </c>
    </row>
    <row r="10" spans="1:2" x14ac:dyDescent="0.2">
      <c r="A10" s="29" t="s">
        <v>30</v>
      </c>
      <c r="B10" s="25">
        <v>8401</v>
      </c>
    </row>
    <row r="11" spans="1:2" x14ac:dyDescent="0.2">
      <c r="A11" s="29" t="s">
        <v>31</v>
      </c>
      <c r="B11" s="25">
        <v>7803</v>
      </c>
    </row>
    <row r="12" spans="1:2" x14ac:dyDescent="0.2">
      <c r="A12" s="29" t="s">
        <v>32</v>
      </c>
      <c r="B12" s="25">
        <v>7500</v>
      </c>
    </row>
    <row r="13" spans="1:2" x14ac:dyDescent="0.2">
      <c r="A13" s="29" t="s">
        <v>33</v>
      </c>
      <c r="B13" s="25">
        <v>7664</v>
      </c>
    </row>
    <row r="14" spans="1:2" x14ac:dyDescent="0.2">
      <c r="A14" s="29" t="s">
        <v>34</v>
      </c>
      <c r="B14" s="25">
        <v>7189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zoomScaleNormal="100" workbookViewId="0"/>
  </sheetViews>
  <sheetFormatPr defaultRowHeight="12.75" x14ac:dyDescent="0.2"/>
  <cols>
    <col min="2" max="2" width="21.140625" customWidth="1"/>
  </cols>
  <sheetData>
    <row r="1" spans="1:2" ht="15" x14ac:dyDescent="0.2">
      <c r="A1" s="26" t="s">
        <v>44</v>
      </c>
    </row>
    <row r="2" spans="1:2" x14ac:dyDescent="0.2">
      <c r="A2" s="27" t="s">
        <v>36</v>
      </c>
    </row>
    <row r="3" spans="1:2" x14ac:dyDescent="0.2">
      <c r="A3" s="30" t="s">
        <v>37</v>
      </c>
    </row>
    <row r="4" spans="1:2" x14ac:dyDescent="0.2">
      <c r="A4" s="30" t="s">
        <v>71</v>
      </c>
    </row>
    <row r="6" spans="1:2" x14ac:dyDescent="0.2">
      <c r="A6" s="28" t="s">
        <v>26</v>
      </c>
      <c r="B6" s="29" t="s">
        <v>24</v>
      </c>
    </row>
    <row r="7" spans="1:2" x14ac:dyDescent="0.2">
      <c r="A7" s="29" t="s">
        <v>27</v>
      </c>
      <c r="B7" s="31">
        <v>5647</v>
      </c>
    </row>
    <row r="8" spans="1:2" x14ac:dyDescent="0.2">
      <c r="A8" s="29" t="s">
        <v>28</v>
      </c>
      <c r="B8" s="31">
        <v>4451</v>
      </c>
    </row>
    <row r="9" spans="1:2" x14ac:dyDescent="0.2">
      <c r="A9" s="29" t="s">
        <v>29</v>
      </c>
      <c r="B9" s="31">
        <v>3338</v>
      </c>
    </row>
    <row r="10" spans="1:2" x14ac:dyDescent="0.2">
      <c r="A10" s="29" t="s">
        <v>30</v>
      </c>
      <c r="B10" s="31">
        <v>3051</v>
      </c>
    </row>
    <row r="11" spans="1:2" x14ac:dyDescent="0.2">
      <c r="A11" s="29" t="s">
        <v>31</v>
      </c>
      <c r="B11" s="31">
        <v>2930</v>
      </c>
    </row>
    <row r="12" spans="1:2" x14ac:dyDescent="0.2">
      <c r="A12" s="29" t="s">
        <v>32</v>
      </c>
      <c r="B12" s="31">
        <v>2844</v>
      </c>
    </row>
    <row r="13" spans="1:2" x14ac:dyDescent="0.2">
      <c r="A13" s="29" t="s">
        <v>33</v>
      </c>
      <c r="B13" s="31">
        <v>2724</v>
      </c>
    </row>
    <row r="14" spans="1:2" x14ac:dyDescent="0.2">
      <c r="A14" s="29" t="s">
        <v>34</v>
      </c>
      <c r="B14" s="31">
        <v>2541</v>
      </c>
    </row>
    <row r="22" spans="2:2" x14ac:dyDescent="0.2">
      <c r="B22" s="23"/>
    </row>
    <row r="23" spans="2:2" x14ac:dyDescent="0.2">
      <c r="B23" s="23"/>
    </row>
    <row r="24" spans="2:2" x14ac:dyDescent="0.2">
      <c r="B24" s="23"/>
    </row>
    <row r="25" spans="2:2" x14ac:dyDescent="0.2">
      <c r="B25" s="23"/>
    </row>
    <row r="26" spans="2:2" x14ac:dyDescent="0.2">
      <c r="B26" s="23"/>
    </row>
    <row r="27" spans="2:2" x14ac:dyDescent="0.2">
      <c r="B27" s="23"/>
    </row>
    <row r="28" spans="2:2" x14ac:dyDescent="0.2">
      <c r="B28" s="23"/>
    </row>
    <row r="29" spans="2:2" x14ac:dyDescent="0.2">
      <c r="B29" s="23"/>
    </row>
    <row r="30" spans="2:2" x14ac:dyDescent="0.2">
      <c r="B30" s="23"/>
    </row>
    <row r="31" spans="2:2" x14ac:dyDescent="0.2">
      <c r="B31" s="23"/>
    </row>
    <row r="32" spans="2:2" x14ac:dyDescent="0.2">
      <c r="B32" s="23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zoomScaleNormal="100" workbookViewId="0"/>
  </sheetViews>
  <sheetFormatPr defaultRowHeight="12.75" x14ac:dyDescent="0.2"/>
  <cols>
    <col min="2" max="2" width="21.140625" customWidth="1"/>
  </cols>
  <sheetData>
    <row r="1" spans="1:2" ht="15" x14ac:dyDescent="0.2">
      <c r="A1" s="26" t="s">
        <v>45</v>
      </c>
    </row>
    <row r="2" spans="1:2" x14ac:dyDescent="0.2">
      <c r="A2" s="27" t="s">
        <v>36</v>
      </c>
    </row>
    <row r="3" spans="1:2" x14ac:dyDescent="0.2">
      <c r="A3" s="30" t="s">
        <v>37</v>
      </c>
    </row>
    <row r="4" spans="1:2" x14ac:dyDescent="0.2">
      <c r="A4" s="30" t="s">
        <v>70</v>
      </c>
    </row>
    <row r="6" spans="1:2" x14ac:dyDescent="0.2">
      <c r="A6" s="28" t="s">
        <v>26</v>
      </c>
      <c r="B6" s="29" t="s">
        <v>24</v>
      </c>
    </row>
    <row r="7" spans="1:2" x14ac:dyDescent="0.2">
      <c r="A7" s="29" t="s">
        <v>27</v>
      </c>
      <c r="B7" s="31">
        <v>5913</v>
      </c>
    </row>
    <row r="8" spans="1:2" x14ac:dyDescent="0.2">
      <c r="A8" s="29" t="s">
        <v>28</v>
      </c>
      <c r="B8" s="31">
        <v>6362</v>
      </c>
    </row>
    <row r="9" spans="1:2" x14ac:dyDescent="0.2">
      <c r="A9" s="29" t="s">
        <v>29</v>
      </c>
      <c r="B9" s="31">
        <v>6799</v>
      </c>
    </row>
    <row r="10" spans="1:2" x14ac:dyDescent="0.2">
      <c r="A10" s="29" t="s">
        <v>30</v>
      </c>
      <c r="B10" s="31">
        <v>7716</v>
      </c>
    </row>
    <row r="11" spans="1:2" x14ac:dyDescent="0.2">
      <c r="A11" s="29" t="s">
        <v>31</v>
      </c>
      <c r="B11" s="31">
        <v>7891</v>
      </c>
    </row>
    <row r="12" spans="1:2" x14ac:dyDescent="0.2">
      <c r="A12" s="29" t="s">
        <v>32</v>
      </c>
      <c r="B12" s="31">
        <v>8212</v>
      </c>
    </row>
    <row r="13" spans="1:2" x14ac:dyDescent="0.2">
      <c r="A13" s="29" t="s">
        <v>33</v>
      </c>
      <c r="B13" s="31">
        <v>9519</v>
      </c>
    </row>
    <row r="14" spans="1:2" x14ac:dyDescent="0.2">
      <c r="A14" s="29" t="s">
        <v>34</v>
      </c>
      <c r="B14" s="31">
        <v>9535</v>
      </c>
    </row>
    <row r="22" spans="2:2" x14ac:dyDescent="0.2">
      <c r="B22" s="23"/>
    </row>
    <row r="23" spans="2:2" x14ac:dyDescent="0.2">
      <c r="B23" s="23"/>
    </row>
    <row r="24" spans="2:2" x14ac:dyDescent="0.2">
      <c r="B24" s="23"/>
    </row>
    <row r="25" spans="2:2" x14ac:dyDescent="0.2">
      <c r="B25" s="23"/>
    </row>
    <row r="26" spans="2:2" x14ac:dyDescent="0.2">
      <c r="B26" s="23"/>
    </row>
    <row r="27" spans="2:2" x14ac:dyDescent="0.2">
      <c r="B27" s="23"/>
    </row>
    <row r="28" spans="2:2" x14ac:dyDescent="0.2">
      <c r="B28" s="23"/>
    </row>
    <row r="29" spans="2:2" x14ac:dyDescent="0.2">
      <c r="B29" s="23"/>
    </row>
    <row r="30" spans="2:2" x14ac:dyDescent="0.2">
      <c r="B30" s="23"/>
    </row>
    <row r="31" spans="2:2" x14ac:dyDescent="0.2">
      <c r="B31" s="23"/>
    </row>
    <row r="32" spans="2:2" x14ac:dyDescent="0.2">
      <c r="B32" s="23"/>
    </row>
    <row r="33" spans="2:2" x14ac:dyDescent="0.2">
      <c r="B33" s="23"/>
    </row>
    <row r="34" spans="2:2" x14ac:dyDescent="0.2">
      <c r="B34" s="23"/>
    </row>
    <row r="35" spans="2:2" x14ac:dyDescent="0.2">
      <c r="B35" s="23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zoomScaleNormal="100" workbookViewId="0"/>
  </sheetViews>
  <sheetFormatPr defaultRowHeight="12.75" x14ac:dyDescent="0.2"/>
  <cols>
    <col min="2" max="2" width="21.140625" customWidth="1"/>
  </cols>
  <sheetData>
    <row r="1" spans="1:2" ht="15" x14ac:dyDescent="0.2">
      <c r="A1" s="26" t="s">
        <v>46</v>
      </c>
    </row>
    <row r="2" spans="1:2" x14ac:dyDescent="0.2">
      <c r="A2" s="27" t="s">
        <v>36</v>
      </c>
    </row>
    <row r="3" spans="1:2" x14ac:dyDescent="0.2">
      <c r="A3" s="30" t="s">
        <v>37</v>
      </c>
    </row>
    <row r="4" spans="1:2" x14ac:dyDescent="0.2">
      <c r="A4" s="30" t="s">
        <v>69</v>
      </c>
    </row>
    <row r="6" spans="1:2" x14ac:dyDescent="0.2">
      <c r="A6" s="28" t="s">
        <v>26</v>
      </c>
      <c r="B6" s="29" t="s">
        <v>24</v>
      </c>
    </row>
    <row r="7" spans="1:2" x14ac:dyDescent="0.2">
      <c r="A7" s="29" t="s">
        <v>27</v>
      </c>
      <c r="B7" s="25">
        <v>14923</v>
      </c>
    </row>
    <row r="8" spans="1:2" x14ac:dyDescent="0.2">
      <c r="A8" s="29" t="s">
        <v>28</v>
      </c>
      <c r="B8" s="25">
        <v>19059</v>
      </c>
    </row>
    <row r="9" spans="1:2" x14ac:dyDescent="0.2">
      <c r="A9" s="29" t="s">
        <v>29</v>
      </c>
      <c r="B9" s="25">
        <v>23008</v>
      </c>
    </row>
    <row r="10" spans="1:2" x14ac:dyDescent="0.2">
      <c r="A10" s="29" t="s">
        <v>30</v>
      </c>
      <c r="B10" s="25">
        <v>24704</v>
      </c>
    </row>
    <row r="11" spans="1:2" x14ac:dyDescent="0.2">
      <c r="A11" s="29" t="s">
        <v>31</v>
      </c>
      <c r="B11" s="25">
        <v>25294</v>
      </c>
    </row>
    <row r="12" spans="1:2" x14ac:dyDescent="0.2">
      <c r="A12" s="29" t="s">
        <v>32</v>
      </c>
      <c r="B12" s="25">
        <v>25892</v>
      </c>
    </row>
    <row r="13" spans="1:2" x14ac:dyDescent="0.2">
      <c r="A13" s="29" t="s">
        <v>33</v>
      </c>
      <c r="B13" s="25">
        <v>28896</v>
      </c>
    </row>
    <row r="14" spans="1:2" x14ac:dyDescent="0.2">
      <c r="A14" s="29" t="s">
        <v>34</v>
      </c>
      <c r="B14" s="25">
        <v>28758</v>
      </c>
    </row>
    <row r="22" spans="2:2" x14ac:dyDescent="0.2">
      <c r="B22" s="23"/>
    </row>
    <row r="23" spans="2:2" x14ac:dyDescent="0.2">
      <c r="B23" s="23"/>
    </row>
    <row r="24" spans="2:2" x14ac:dyDescent="0.2">
      <c r="B24" s="23"/>
    </row>
    <row r="25" spans="2:2" x14ac:dyDescent="0.2">
      <c r="B25" s="23"/>
    </row>
    <row r="26" spans="2:2" x14ac:dyDescent="0.2">
      <c r="B26" s="23"/>
    </row>
    <row r="27" spans="2:2" x14ac:dyDescent="0.2">
      <c r="B27" s="23"/>
    </row>
    <row r="28" spans="2:2" x14ac:dyDescent="0.2">
      <c r="B28" s="23"/>
    </row>
    <row r="29" spans="2:2" x14ac:dyDescent="0.2">
      <c r="B29" s="23"/>
    </row>
    <row r="30" spans="2:2" x14ac:dyDescent="0.2">
      <c r="B30" s="23"/>
    </row>
    <row r="31" spans="2:2" x14ac:dyDescent="0.2">
      <c r="B31" s="23"/>
    </row>
    <row r="32" spans="2:2" x14ac:dyDescent="0.2">
      <c r="B32" s="2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20</vt:i4>
      </vt:variant>
      <vt:variant>
        <vt:lpstr>Intervalli denominati</vt:lpstr>
      </vt:variant>
      <vt:variant>
        <vt:i4>1</vt:i4>
      </vt:variant>
    </vt:vector>
  </HeadingPairs>
  <TitlesOfParts>
    <vt:vector size="21" baseType="lpstr">
      <vt:lpstr>Popolazione2021</vt:lpstr>
      <vt:lpstr>Provincia di Ravenna</vt:lpstr>
      <vt:lpstr>Alfonsine</vt:lpstr>
      <vt:lpstr>Bagnacavallo</vt:lpstr>
      <vt:lpstr>Bagnara di Romagna</vt:lpstr>
      <vt:lpstr>Brisighella</vt:lpstr>
      <vt:lpstr>Casola Valsenio</vt:lpstr>
      <vt:lpstr>Castel Bolognese</vt:lpstr>
      <vt:lpstr>Cervia</vt:lpstr>
      <vt:lpstr>Conselice</vt:lpstr>
      <vt:lpstr>Cotignola</vt:lpstr>
      <vt:lpstr>Faenza</vt:lpstr>
      <vt:lpstr>Fusignano</vt:lpstr>
      <vt:lpstr>Lugo</vt:lpstr>
      <vt:lpstr>Massa Lombarda</vt:lpstr>
      <vt:lpstr>Ravenna</vt:lpstr>
      <vt:lpstr>Riolo Terme</vt:lpstr>
      <vt:lpstr>Russi</vt:lpstr>
      <vt:lpstr>Sant'Agata sul Santerno</vt:lpstr>
      <vt:lpstr>Solarolo</vt:lpstr>
      <vt:lpstr>Popolazione2021!Area_stampa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Masotti Sabina</dc:creator>
  <cp:lastModifiedBy>Cuffiani Roberta</cp:lastModifiedBy>
  <dcterms:created xsi:type="dcterms:W3CDTF">2023-04-17T10:25:01Z</dcterms:created>
  <dcterms:modified xsi:type="dcterms:W3CDTF">2023-04-18T10:01:23Z</dcterms:modified>
</cp:coreProperties>
</file>