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00" yWindow="5055" windowWidth="12720" windowHeight="8055" firstSheet="1" activeTab="1"/>
  </bookViews>
  <sheets>
    <sheet name="Prov.Ravenna" sheetId="1" state="hidden" r:id="rId1"/>
    <sheet name="Fasce_Prov.Ravenna" sheetId="8" r:id="rId2"/>
    <sheet name="Prov.Ravenna%" sheetId="9" r:id="rId3"/>
    <sheet name="Com.Ravenna" sheetId="4" state="hidden" r:id="rId4"/>
    <sheet name="Fasce_Com.Ravenna" sheetId="10" r:id="rId5"/>
    <sheet name="Com.Ravenna %" sheetId="11" r:id="rId6"/>
    <sheet name="C.Faenza" sheetId="5" state="hidden" r:id="rId7"/>
    <sheet name="Fasce_C.Faenza" sheetId="12" r:id="rId8"/>
    <sheet name="C.Faenza %" sheetId="13" r:id="rId9"/>
    <sheet name="C.Lugo" sheetId="7" state="hidden" r:id="rId10"/>
    <sheet name="Fasce_C.Lugo " sheetId="14" r:id="rId11"/>
    <sheet name="C.Lugo %" sheetId="15" r:id="rId12"/>
    <sheet name="C.Cervia" sheetId="6" state="hidden" r:id="rId13"/>
    <sheet name="Fasce_C.Cervia " sheetId="16" r:id="rId14"/>
    <sheet name="C.Cervia %" sheetId="17" r:id="rId15"/>
  </sheets>
  <definedNames>
    <definedName name="_xlnm.Print_Area" localSheetId="1">Fasce_Prov.Ravenna!$A$1:$L$18</definedName>
  </definedNames>
  <calcPr calcId="145621"/>
</workbook>
</file>

<file path=xl/calcChain.xml><?xml version="1.0" encoding="utf-8"?>
<calcChain xmlns="http://schemas.openxmlformats.org/spreadsheetml/2006/main">
  <c r="M7" i="13" l="1"/>
  <c r="M7" i="11"/>
  <c r="M8" i="11"/>
  <c r="M6" i="11"/>
  <c r="M5" i="11"/>
  <c r="M8" i="15"/>
  <c r="M7" i="15"/>
  <c r="M6" i="15"/>
  <c r="M5" i="15"/>
  <c r="M8" i="17"/>
  <c r="M7" i="17"/>
  <c r="M6" i="17"/>
  <c r="M5" i="17"/>
  <c r="M6" i="13"/>
  <c r="M8" i="13"/>
  <c r="M5" i="13"/>
  <c r="C17" i="16" l="1"/>
  <c r="D17" i="16"/>
  <c r="E17" i="16"/>
  <c r="F17" i="16"/>
  <c r="G17" i="16"/>
  <c r="H17" i="16"/>
  <c r="I17" i="16"/>
  <c r="J17" i="16"/>
  <c r="K17" i="16"/>
  <c r="L17" i="16"/>
  <c r="C16" i="16"/>
  <c r="D16" i="16"/>
  <c r="E16" i="16"/>
  <c r="F16" i="16"/>
  <c r="F16" i="17" s="1"/>
  <c r="G16" i="16"/>
  <c r="G18" i="16" s="1"/>
  <c r="G17" i="17" s="1"/>
  <c r="H16" i="16"/>
  <c r="I16" i="16"/>
  <c r="J16" i="16"/>
  <c r="K16" i="16"/>
  <c r="K16" i="17" s="1"/>
  <c r="L16" i="16"/>
  <c r="C15" i="16"/>
  <c r="D15" i="16"/>
  <c r="E15" i="16"/>
  <c r="F15" i="16"/>
  <c r="G15" i="16"/>
  <c r="H15" i="16"/>
  <c r="I15" i="16"/>
  <c r="J15" i="16"/>
  <c r="K15" i="16"/>
  <c r="K15" i="17" s="1"/>
  <c r="L15" i="16"/>
  <c r="B17" i="16"/>
  <c r="B16" i="16"/>
  <c r="B15" i="16"/>
  <c r="C12" i="16"/>
  <c r="C12" i="17" s="1"/>
  <c r="D12" i="16"/>
  <c r="D12" i="17" s="1"/>
  <c r="E12" i="16"/>
  <c r="F12" i="16"/>
  <c r="G12" i="16"/>
  <c r="G13" i="16" s="1"/>
  <c r="G11" i="17" s="1"/>
  <c r="H12" i="16"/>
  <c r="I12" i="16"/>
  <c r="J12" i="16"/>
  <c r="K12" i="16"/>
  <c r="K12" i="17" s="1"/>
  <c r="L12" i="16"/>
  <c r="L12" i="17" s="1"/>
  <c r="C11" i="16"/>
  <c r="D11" i="16"/>
  <c r="D11" i="17" s="1"/>
  <c r="E11" i="16"/>
  <c r="E11" i="17" s="1"/>
  <c r="F11" i="16"/>
  <c r="G11" i="16"/>
  <c r="H11" i="16"/>
  <c r="I11" i="16"/>
  <c r="J11" i="16"/>
  <c r="J11" i="17" s="1"/>
  <c r="K11" i="16"/>
  <c r="L11" i="16"/>
  <c r="L11" i="17" s="1"/>
  <c r="C10" i="16"/>
  <c r="C10" i="17" s="1"/>
  <c r="D10" i="16"/>
  <c r="D13" i="16" s="1"/>
  <c r="E10" i="16"/>
  <c r="F10" i="16"/>
  <c r="G10" i="16"/>
  <c r="G10" i="17" s="1"/>
  <c r="H10" i="16"/>
  <c r="I10" i="16"/>
  <c r="J10" i="16"/>
  <c r="J13" i="16" s="1"/>
  <c r="K10" i="16"/>
  <c r="K10" i="17" s="1"/>
  <c r="L10" i="16"/>
  <c r="L13" i="16" s="1"/>
  <c r="B12" i="16"/>
  <c r="B11" i="16"/>
  <c r="B11" i="17" s="1"/>
  <c r="B10" i="16"/>
  <c r="B10" i="17" s="1"/>
  <c r="C7" i="16"/>
  <c r="D7" i="16"/>
  <c r="E7" i="16"/>
  <c r="F7" i="16"/>
  <c r="G7" i="16"/>
  <c r="H7" i="16"/>
  <c r="I7" i="16"/>
  <c r="J7" i="16"/>
  <c r="K7" i="16"/>
  <c r="L7" i="16"/>
  <c r="C6" i="16"/>
  <c r="D6" i="16"/>
  <c r="E6" i="16"/>
  <c r="F6" i="16"/>
  <c r="G6" i="16"/>
  <c r="H6" i="16"/>
  <c r="I6" i="16"/>
  <c r="J6" i="16"/>
  <c r="K6" i="16"/>
  <c r="L6" i="16"/>
  <c r="C5" i="16"/>
  <c r="D5" i="16"/>
  <c r="E5" i="16"/>
  <c r="F5" i="16"/>
  <c r="G5" i="16"/>
  <c r="H5" i="16"/>
  <c r="I5" i="16"/>
  <c r="J5" i="16"/>
  <c r="K5" i="16"/>
  <c r="L5" i="16"/>
  <c r="B7" i="16"/>
  <c r="B6" i="16"/>
  <c r="B5" i="16"/>
  <c r="F18" i="16"/>
  <c r="F15" i="17" s="1"/>
  <c r="K18" i="16"/>
  <c r="K17" i="17" s="1"/>
  <c r="K13" i="16"/>
  <c r="K11" i="17" s="1"/>
  <c r="C13" i="16"/>
  <c r="E13" i="16"/>
  <c r="E12" i="17" s="1"/>
  <c r="B13" i="16"/>
  <c r="B12" i="17" s="1"/>
  <c r="C17" i="14"/>
  <c r="D17" i="14"/>
  <c r="D17" i="15" s="1"/>
  <c r="E17" i="14"/>
  <c r="E17" i="15" s="1"/>
  <c r="F17" i="14"/>
  <c r="G17" i="14"/>
  <c r="G17" i="15" s="1"/>
  <c r="H17" i="14"/>
  <c r="I17" i="14"/>
  <c r="J17" i="14"/>
  <c r="K17" i="14"/>
  <c r="K17" i="15" s="1"/>
  <c r="L17" i="14"/>
  <c r="L17" i="15" s="1"/>
  <c r="C16" i="14"/>
  <c r="D16" i="14"/>
  <c r="D16" i="15" s="1"/>
  <c r="E16" i="14"/>
  <c r="E16" i="15" s="1"/>
  <c r="F16" i="14"/>
  <c r="G16" i="14"/>
  <c r="G16" i="15" s="1"/>
  <c r="H16" i="14"/>
  <c r="I16" i="14"/>
  <c r="J16" i="14"/>
  <c r="K16" i="14"/>
  <c r="K18" i="14" s="1"/>
  <c r="L16" i="14"/>
  <c r="L16" i="15" s="1"/>
  <c r="C15" i="14"/>
  <c r="D15" i="14"/>
  <c r="D15" i="15" s="1"/>
  <c r="E15" i="14"/>
  <c r="E15" i="15" s="1"/>
  <c r="F15" i="14"/>
  <c r="G15" i="14"/>
  <c r="G15" i="15" s="1"/>
  <c r="H15" i="14"/>
  <c r="I15" i="14"/>
  <c r="J15" i="14"/>
  <c r="K15" i="14"/>
  <c r="K15" i="15" s="1"/>
  <c r="L15" i="14"/>
  <c r="L15" i="15" s="1"/>
  <c r="B17" i="14"/>
  <c r="B17" i="15" s="1"/>
  <c r="B16" i="14"/>
  <c r="B16" i="15" s="1"/>
  <c r="B15" i="14"/>
  <c r="B15" i="15" s="1"/>
  <c r="C12" i="14"/>
  <c r="C12" i="15" s="1"/>
  <c r="D12" i="14"/>
  <c r="D12" i="15" s="1"/>
  <c r="E12" i="14"/>
  <c r="F12" i="14"/>
  <c r="F12" i="15" s="1"/>
  <c r="G12" i="14"/>
  <c r="H12" i="14"/>
  <c r="I12" i="14"/>
  <c r="J12" i="14"/>
  <c r="J12" i="15" s="1"/>
  <c r="K12" i="14"/>
  <c r="K12" i="15" s="1"/>
  <c r="L12" i="14"/>
  <c r="L12" i="15" s="1"/>
  <c r="C11" i="14"/>
  <c r="C11" i="15" s="1"/>
  <c r="D11" i="14"/>
  <c r="D11" i="15" s="1"/>
  <c r="E11" i="14"/>
  <c r="F11" i="14"/>
  <c r="F11" i="15" s="1"/>
  <c r="G11" i="14"/>
  <c r="H11" i="14"/>
  <c r="I11" i="14"/>
  <c r="J11" i="14"/>
  <c r="J11" i="15" s="1"/>
  <c r="K11" i="14"/>
  <c r="K11" i="15" s="1"/>
  <c r="L11" i="14"/>
  <c r="L11" i="15" s="1"/>
  <c r="C10" i="14"/>
  <c r="C10" i="15" s="1"/>
  <c r="D10" i="14"/>
  <c r="D10" i="15" s="1"/>
  <c r="E10" i="14"/>
  <c r="F10" i="14"/>
  <c r="F13" i="14" s="1"/>
  <c r="G10" i="14"/>
  <c r="H10" i="14"/>
  <c r="I10" i="14"/>
  <c r="J10" i="14"/>
  <c r="J10" i="15" s="1"/>
  <c r="K10" i="14"/>
  <c r="K10" i="15" s="1"/>
  <c r="L10" i="14"/>
  <c r="L10" i="15" s="1"/>
  <c r="B12" i="14"/>
  <c r="B12" i="15" s="1"/>
  <c r="B11" i="14"/>
  <c r="B11" i="15" s="1"/>
  <c r="B10" i="14"/>
  <c r="B10" i="15" s="1"/>
  <c r="C7" i="14"/>
  <c r="D7" i="14"/>
  <c r="E7" i="14"/>
  <c r="F7" i="14"/>
  <c r="G7" i="14"/>
  <c r="H7" i="14"/>
  <c r="I7" i="14"/>
  <c r="J7" i="14"/>
  <c r="K7" i="14"/>
  <c r="L7" i="14"/>
  <c r="C6" i="14"/>
  <c r="D6" i="14"/>
  <c r="E6" i="14"/>
  <c r="F6" i="14"/>
  <c r="G6" i="14"/>
  <c r="H6" i="14"/>
  <c r="I6" i="14"/>
  <c r="J6" i="14"/>
  <c r="K6" i="14"/>
  <c r="L6" i="14"/>
  <c r="B7" i="14"/>
  <c r="B6" i="14"/>
  <c r="C5" i="14"/>
  <c r="D5" i="14"/>
  <c r="E5" i="14"/>
  <c r="F5" i="14"/>
  <c r="G5" i="14"/>
  <c r="H5" i="14"/>
  <c r="I5" i="14"/>
  <c r="J5" i="14"/>
  <c r="K5" i="14"/>
  <c r="L5" i="14"/>
  <c r="B5" i="14"/>
  <c r="L18" i="14"/>
  <c r="G18" i="14"/>
  <c r="E18" i="14"/>
  <c r="D18" i="14"/>
  <c r="B18" i="14"/>
  <c r="K13" i="14"/>
  <c r="C13" i="14"/>
  <c r="L13" i="14"/>
  <c r="J13" i="14"/>
  <c r="D13" i="14"/>
  <c r="B13" i="14"/>
  <c r="C17" i="12"/>
  <c r="D17" i="12"/>
  <c r="E17" i="12"/>
  <c r="F17" i="12"/>
  <c r="F17" i="13" s="1"/>
  <c r="G17" i="12"/>
  <c r="H17" i="12"/>
  <c r="I17" i="12"/>
  <c r="J17" i="12"/>
  <c r="K17" i="12"/>
  <c r="L17" i="12"/>
  <c r="C16" i="12"/>
  <c r="D16" i="12"/>
  <c r="E16" i="12"/>
  <c r="E16" i="13" s="1"/>
  <c r="F16" i="12"/>
  <c r="F16" i="13" s="1"/>
  <c r="G16" i="12"/>
  <c r="H16" i="12"/>
  <c r="I16" i="12"/>
  <c r="J16" i="12"/>
  <c r="K16" i="12"/>
  <c r="L16" i="12"/>
  <c r="L16" i="13" s="1"/>
  <c r="C15" i="12"/>
  <c r="D15" i="12"/>
  <c r="E15" i="12"/>
  <c r="E18" i="12" s="1"/>
  <c r="E15" i="13" s="1"/>
  <c r="F15" i="12"/>
  <c r="F15" i="13" s="1"/>
  <c r="G15" i="12"/>
  <c r="H15" i="12"/>
  <c r="I15" i="12"/>
  <c r="J15" i="12"/>
  <c r="K15" i="12"/>
  <c r="L15" i="12"/>
  <c r="B17" i="12"/>
  <c r="B16" i="12"/>
  <c r="B15" i="12"/>
  <c r="C12" i="12"/>
  <c r="D12" i="12"/>
  <c r="E12" i="12"/>
  <c r="E12" i="13" s="1"/>
  <c r="F12" i="12"/>
  <c r="F12" i="13" s="1"/>
  <c r="G12" i="12"/>
  <c r="H12" i="12"/>
  <c r="H12" i="13" s="1"/>
  <c r="I12" i="12"/>
  <c r="J12" i="12"/>
  <c r="K12" i="12"/>
  <c r="L12" i="12"/>
  <c r="C11" i="12"/>
  <c r="D11" i="12"/>
  <c r="E11" i="12"/>
  <c r="E11" i="13" s="1"/>
  <c r="F11" i="12"/>
  <c r="G11" i="12"/>
  <c r="G13" i="12" s="1"/>
  <c r="G12" i="13" s="1"/>
  <c r="H11" i="12"/>
  <c r="H11" i="13" s="1"/>
  <c r="I11" i="12"/>
  <c r="J11" i="12"/>
  <c r="K11" i="12"/>
  <c r="L11" i="12"/>
  <c r="C10" i="12"/>
  <c r="D10" i="12"/>
  <c r="E10" i="12"/>
  <c r="E10" i="13" s="1"/>
  <c r="F10" i="12"/>
  <c r="F13" i="12" s="1"/>
  <c r="F11" i="13" s="1"/>
  <c r="G10" i="12"/>
  <c r="H10" i="12"/>
  <c r="H10" i="13" s="1"/>
  <c r="I10" i="12"/>
  <c r="J10" i="12"/>
  <c r="K10" i="12"/>
  <c r="L10" i="12"/>
  <c r="B12" i="12"/>
  <c r="B11" i="12"/>
  <c r="B13" i="12" s="1"/>
  <c r="B10" i="13" s="1"/>
  <c r="B10" i="12"/>
  <c r="C7" i="12"/>
  <c r="D7" i="12"/>
  <c r="E7" i="12"/>
  <c r="F7" i="12"/>
  <c r="G7" i="12"/>
  <c r="H7" i="12"/>
  <c r="I7" i="12"/>
  <c r="J7" i="12"/>
  <c r="K7" i="12"/>
  <c r="L7" i="12"/>
  <c r="C6" i="12"/>
  <c r="D6" i="12"/>
  <c r="E6" i="12"/>
  <c r="F6" i="12"/>
  <c r="G6" i="12"/>
  <c r="H6" i="12"/>
  <c r="I6" i="12"/>
  <c r="J6" i="12"/>
  <c r="K6" i="12"/>
  <c r="L6" i="12"/>
  <c r="B7" i="12"/>
  <c r="B6" i="12"/>
  <c r="C5" i="12"/>
  <c r="D5" i="12"/>
  <c r="E5" i="12"/>
  <c r="F5" i="12"/>
  <c r="G5" i="12"/>
  <c r="H5" i="12"/>
  <c r="I5" i="12"/>
  <c r="J5" i="12"/>
  <c r="K5" i="12"/>
  <c r="L5" i="12"/>
  <c r="B5" i="12"/>
  <c r="F18" i="12"/>
  <c r="L18" i="12"/>
  <c r="L15" i="13" s="1"/>
  <c r="H13" i="12"/>
  <c r="E13" i="12"/>
  <c r="C17" i="10"/>
  <c r="C18" i="10" s="1"/>
  <c r="D17" i="10"/>
  <c r="D17" i="11" s="1"/>
  <c r="E17" i="10"/>
  <c r="F17" i="10"/>
  <c r="F17" i="11" s="1"/>
  <c r="G17" i="10"/>
  <c r="H17" i="10"/>
  <c r="I17" i="10"/>
  <c r="J17" i="10"/>
  <c r="K17" i="10"/>
  <c r="K17" i="11" s="1"/>
  <c r="L17" i="10"/>
  <c r="L17" i="11" s="1"/>
  <c r="C16" i="10"/>
  <c r="D16" i="10"/>
  <c r="D16" i="11" s="1"/>
  <c r="E16" i="10"/>
  <c r="F16" i="10"/>
  <c r="F16" i="11" s="1"/>
  <c r="G16" i="10"/>
  <c r="H16" i="10"/>
  <c r="I16" i="10"/>
  <c r="J16" i="10"/>
  <c r="K16" i="10"/>
  <c r="K16" i="11" s="1"/>
  <c r="L16" i="10"/>
  <c r="L16" i="11" s="1"/>
  <c r="C15" i="10"/>
  <c r="C15" i="11" s="1"/>
  <c r="D15" i="10"/>
  <c r="D15" i="11" s="1"/>
  <c r="D18" i="11" s="1"/>
  <c r="E15" i="10"/>
  <c r="F15" i="10"/>
  <c r="F18" i="10" s="1"/>
  <c r="G15" i="10"/>
  <c r="G18" i="10" s="1"/>
  <c r="H15" i="10"/>
  <c r="I15" i="10"/>
  <c r="J15" i="10"/>
  <c r="K15" i="10"/>
  <c r="K15" i="11" s="1"/>
  <c r="K18" i="11" s="1"/>
  <c r="L15" i="10"/>
  <c r="L15" i="11" s="1"/>
  <c r="L18" i="11" s="1"/>
  <c r="B17" i="10"/>
  <c r="B16" i="10"/>
  <c r="B15" i="10"/>
  <c r="C12" i="10"/>
  <c r="D12" i="10"/>
  <c r="E12" i="10"/>
  <c r="E12" i="11" s="1"/>
  <c r="F12" i="10"/>
  <c r="G12" i="10"/>
  <c r="H12" i="10"/>
  <c r="I12" i="10"/>
  <c r="I12" i="11" s="1"/>
  <c r="J12" i="10"/>
  <c r="K12" i="10"/>
  <c r="K12" i="11" s="1"/>
  <c r="L12" i="10"/>
  <c r="C11" i="10"/>
  <c r="D11" i="10"/>
  <c r="D13" i="10" s="1"/>
  <c r="E11" i="10"/>
  <c r="E11" i="11" s="1"/>
  <c r="F11" i="10"/>
  <c r="G11" i="10"/>
  <c r="H11" i="10"/>
  <c r="I11" i="10"/>
  <c r="I11" i="11" s="1"/>
  <c r="J11" i="10"/>
  <c r="K11" i="10"/>
  <c r="K13" i="10" s="1"/>
  <c r="L11" i="10"/>
  <c r="L13" i="10" s="1"/>
  <c r="C10" i="10"/>
  <c r="D10" i="10"/>
  <c r="E10" i="10"/>
  <c r="E13" i="10" s="1"/>
  <c r="F10" i="10"/>
  <c r="G10" i="10"/>
  <c r="H10" i="10"/>
  <c r="I10" i="10"/>
  <c r="I10" i="11" s="1"/>
  <c r="J10" i="10"/>
  <c r="K10" i="10"/>
  <c r="K10" i="11" s="1"/>
  <c r="L10" i="10"/>
  <c r="B12" i="10"/>
  <c r="B11" i="10"/>
  <c r="B10" i="10"/>
  <c r="C7" i="10"/>
  <c r="D7" i="10"/>
  <c r="E7" i="10"/>
  <c r="F7" i="10"/>
  <c r="G7" i="10"/>
  <c r="H7" i="10"/>
  <c r="I7" i="10"/>
  <c r="J7" i="10"/>
  <c r="K7" i="10"/>
  <c r="L7" i="10"/>
  <c r="E6" i="10"/>
  <c r="F6" i="10"/>
  <c r="G6" i="10"/>
  <c r="H6" i="10"/>
  <c r="I6" i="10"/>
  <c r="J6" i="10"/>
  <c r="K6" i="10"/>
  <c r="L6" i="10"/>
  <c r="D6" i="10"/>
  <c r="C6" i="10"/>
  <c r="B7" i="10"/>
  <c r="B6" i="10"/>
  <c r="L5" i="10"/>
  <c r="K5" i="10"/>
  <c r="J5" i="10"/>
  <c r="I5" i="10"/>
  <c r="H5" i="10"/>
  <c r="G5" i="10"/>
  <c r="F5" i="10"/>
  <c r="E5" i="10"/>
  <c r="D5" i="10"/>
  <c r="C5" i="10"/>
  <c r="B5" i="10"/>
  <c r="L18" i="10"/>
  <c r="K18" i="10"/>
  <c r="D18" i="10"/>
  <c r="I13" i="10"/>
  <c r="G7" i="17" l="1"/>
  <c r="H12" i="17"/>
  <c r="C16" i="17"/>
  <c r="B13" i="17"/>
  <c r="C13" i="17"/>
  <c r="K13" i="17"/>
  <c r="L15" i="17"/>
  <c r="H15" i="17"/>
  <c r="L17" i="17"/>
  <c r="H17" i="17"/>
  <c r="G6" i="17"/>
  <c r="J10" i="17"/>
  <c r="J12" i="17"/>
  <c r="K18" i="17"/>
  <c r="G15" i="17"/>
  <c r="E16" i="17"/>
  <c r="D18" i="16"/>
  <c r="D16" i="17" s="1"/>
  <c r="I13" i="16"/>
  <c r="C18" i="16"/>
  <c r="C17" i="17" s="1"/>
  <c r="E10" i="17"/>
  <c r="E13" i="17" s="1"/>
  <c r="D17" i="17"/>
  <c r="F17" i="17"/>
  <c r="I18" i="16"/>
  <c r="I17" i="17" s="1"/>
  <c r="L10" i="17"/>
  <c r="L13" i="17" s="1"/>
  <c r="D10" i="17"/>
  <c r="D13" i="17" s="1"/>
  <c r="G16" i="17"/>
  <c r="E18" i="16"/>
  <c r="E15" i="17" s="1"/>
  <c r="E17" i="17"/>
  <c r="C8" i="16"/>
  <c r="C7" i="17" s="1"/>
  <c r="C11" i="17"/>
  <c r="L18" i="16"/>
  <c r="L16" i="17" s="1"/>
  <c r="G12" i="17"/>
  <c r="G13" i="17" s="1"/>
  <c r="J13" i="15"/>
  <c r="B18" i="15"/>
  <c r="G18" i="15"/>
  <c r="K6" i="15"/>
  <c r="D7" i="15"/>
  <c r="E10" i="15"/>
  <c r="G7" i="15"/>
  <c r="H10" i="15"/>
  <c r="D13" i="15"/>
  <c r="L13" i="15"/>
  <c r="H12" i="15"/>
  <c r="E18" i="15"/>
  <c r="I17" i="15"/>
  <c r="D6" i="15"/>
  <c r="B13" i="15"/>
  <c r="K13" i="15"/>
  <c r="C13" i="15"/>
  <c r="G12" i="15"/>
  <c r="L18" i="15"/>
  <c r="D18" i="15"/>
  <c r="H13" i="14"/>
  <c r="H11" i="15"/>
  <c r="K16" i="15"/>
  <c r="K18" i="15" s="1"/>
  <c r="C18" i="14"/>
  <c r="C16" i="15" s="1"/>
  <c r="E13" i="14"/>
  <c r="E12" i="15" s="1"/>
  <c r="H18" i="14"/>
  <c r="H16" i="15" s="1"/>
  <c r="F10" i="15"/>
  <c r="F13" i="15" s="1"/>
  <c r="E11" i="15"/>
  <c r="I16" i="13"/>
  <c r="F6" i="13"/>
  <c r="B12" i="13"/>
  <c r="B13" i="13" s="1"/>
  <c r="E13" i="13"/>
  <c r="C11" i="13"/>
  <c r="J15" i="13"/>
  <c r="F18" i="13"/>
  <c r="J17" i="13"/>
  <c r="H13" i="13"/>
  <c r="D10" i="13"/>
  <c r="G16" i="13"/>
  <c r="E17" i="13"/>
  <c r="E18" i="13" s="1"/>
  <c r="K17" i="13"/>
  <c r="J10" i="13"/>
  <c r="K11" i="13"/>
  <c r="L13" i="12"/>
  <c r="L10" i="13" s="1"/>
  <c r="B11" i="13"/>
  <c r="C13" i="12"/>
  <c r="D18" i="12"/>
  <c r="C18" i="12"/>
  <c r="C16" i="13" s="1"/>
  <c r="D13" i="12"/>
  <c r="D12" i="13" s="1"/>
  <c r="K13" i="12"/>
  <c r="K18" i="12"/>
  <c r="K15" i="13" s="1"/>
  <c r="G11" i="13"/>
  <c r="G10" i="13"/>
  <c r="F10" i="13"/>
  <c r="F13" i="13" s="1"/>
  <c r="L17" i="13"/>
  <c r="L18" i="13" s="1"/>
  <c r="B18" i="12"/>
  <c r="B17" i="13" s="1"/>
  <c r="D6" i="11"/>
  <c r="F5" i="11"/>
  <c r="G6" i="11"/>
  <c r="K7" i="11"/>
  <c r="L10" i="11"/>
  <c r="H10" i="11"/>
  <c r="D10" i="11"/>
  <c r="F11" i="11"/>
  <c r="L12" i="11"/>
  <c r="D12" i="11"/>
  <c r="I15" i="11"/>
  <c r="G16" i="11"/>
  <c r="C16" i="11"/>
  <c r="I17" i="11"/>
  <c r="G5" i="11"/>
  <c r="F6" i="11"/>
  <c r="B10" i="11"/>
  <c r="G12" i="11"/>
  <c r="C12" i="11"/>
  <c r="H17" i="11"/>
  <c r="I6" i="11"/>
  <c r="G17" i="11"/>
  <c r="F10" i="11"/>
  <c r="F12" i="11"/>
  <c r="B6" i="11"/>
  <c r="I13" i="11"/>
  <c r="G11" i="11"/>
  <c r="H16" i="11"/>
  <c r="B13" i="10"/>
  <c r="B8" i="10" s="1"/>
  <c r="B7" i="11" s="1"/>
  <c r="H13" i="10"/>
  <c r="H8" i="10" s="1"/>
  <c r="D11" i="11"/>
  <c r="L11" i="11"/>
  <c r="G15" i="11"/>
  <c r="C17" i="11"/>
  <c r="C18" i="11" s="1"/>
  <c r="E18" i="10"/>
  <c r="E8" i="10" s="1"/>
  <c r="B18" i="10"/>
  <c r="B15" i="11" s="1"/>
  <c r="F15" i="11"/>
  <c r="F18" i="11" s="1"/>
  <c r="K11" i="11"/>
  <c r="K13" i="11" s="1"/>
  <c r="C13" i="10"/>
  <c r="C11" i="11" s="1"/>
  <c r="H18" i="10"/>
  <c r="H15" i="11" s="1"/>
  <c r="H18" i="11" s="1"/>
  <c r="E10" i="11"/>
  <c r="E13" i="11" s="1"/>
  <c r="F18" i="17"/>
  <c r="H18" i="16"/>
  <c r="H16" i="17" s="1"/>
  <c r="I8" i="16"/>
  <c r="I6" i="17" s="1"/>
  <c r="E8" i="16"/>
  <c r="E6" i="17" s="1"/>
  <c r="K8" i="16"/>
  <c r="K5" i="17" s="1"/>
  <c r="J18" i="16"/>
  <c r="G8" i="16"/>
  <c r="G5" i="17" s="1"/>
  <c r="B18" i="16"/>
  <c r="F13" i="16"/>
  <c r="F11" i="17" s="1"/>
  <c r="H13" i="16"/>
  <c r="H10" i="17" s="1"/>
  <c r="H8" i="16"/>
  <c r="B8" i="16"/>
  <c r="B7" i="17" s="1"/>
  <c r="L8" i="16"/>
  <c r="M13" i="16"/>
  <c r="I18" i="14"/>
  <c r="I16" i="15" s="1"/>
  <c r="J18" i="14"/>
  <c r="J16" i="15" s="1"/>
  <c r="F18" i="14"/>
  <c r="F15" i="15" s="1"/>
  <c r="E8" i="14"/>
  <c r="E6" i="15" s="1"/>
  <c r="D8" i="14"/>
  <c r="D5" i="15" s="1"/>
  <c r="D8" i="15" s="1"/>
  <c r="B8" i="14"/>
  <c r="B6" i="15" s="1"/>
  <c r="G13" i="14"/>
  <c r="G11" i="15" s="1"/>
  <c r="I13" i="14"/>
  <c r="I8" i="14" s="1"/>
  <c r="I6" i="15" s="1"/>
  <c r="M13" i="14"/>
  <c r="L8" i="14"/>
  <c r="L5" i="15" s="1"/>
  <c r="C8" i="14"/>
  <c r="C7" i="15" s="1"/>
  <c r="K8" i="14"/>
  <c r="K5" i="15" s="1"/>
  <c r="M18" i="14"/>
  <c r="G8" i="14"/>
  <c r="G5" i="15" s="1"/>
  <c r="K8" i="12"/>
  <c r="K7" i="13" s="1"/>
  <c r="F8" i="12"/>
  <c r="F7" i="13" s="1"/>
  <c r="G18" i="12"/>
  <c r="G17" i="13" s="1"/>
  <c r="H18" i="12"/>
  <c r="J18" i="12"/>
  <c r="J16" i="13" s="1"/>
  <c r="I18" i="12"/>
  <c r="I15" i="13" s="1"/>
  <c r="B8" i="12"/>
  <c r="J13" i="12"/>
  <c r="J11" i="13" s="1"/>
  <c r="I13" i="12"/>
  <c r="I12" i="13" s="1"/>
  <c r="E8" i="12"/>
  <c r="E5" i="13" s="1"/>
  <c r="L8" i="12"/>
  <c r="J18" i="10"/>
  <c r="J17" i="11" s="1"/>
  <c r="I18" i="10"/>
  <c r="I16" i="11" s="1"/>
  <c r="M18" i="10"/>
  <c r="J13" i="10"/>
  <c r="J10" i="11" s="1"/>
  <c r="G13" i="10"/>
  <c r="G8" i="10" s="1"/>
  <c r="G7" i="11" s="1"/>
  <c r="F13" i="10"/>
  <c r="F8" i="10" s="1"/>
  <c r="F7" i="11" s="1"/>
  <c r="I8" i="10"/>
  <c r="I5" i="11" s="1"/>
  <c r="C8" i="10"/>
  <c r="C5" i="11" s="1"/>
  <c r="K8" i="10"/>
  <c r="K5" i="11" s="1"/>
  <c r="D8" i="10"/>
  <c r="D5" i="11" s="1"/>
  <c r="L8" i="10"/>
  <c r="M8" i="10" s="1"/>
  <c r="M13" i="10"/>
  <c r="C15" i="8"/>
  <c r="D15" i="8"/>
  <c r="E15" i="8"/>
  <c r="F15" i="8"/>
  <c r="G15" i="8"/>
  <c r="H15" i="8"/>
  <c r="I15" i="8"/>
  <c r="J15" i="8"/>
  <c r="K15" i="8"/>
  <c r="L15" i="8"/>
  <c r="C16" i="8"/>
  <c r="D16" i="8"/>
  <c r="E16" i="8"/>
  <c r="F16" i="8"/>
  <c r="G16" i="8"/>
  <c r="H16" i="8"/>
  <c r="I16" i="8"/>
  <c r="J16" i="8"/>
  <c r="K16" i="8"/>
  <c r="L16" i="8"/>
  <c r="C17" i="8"/>
  <c r="D17" i="8"/>
  <c r="E17" i="8"/>
  <c r="F17" i="8"/>
  <c r="G17" i="8"/>
  <c r="H17" i="8"/>
  <c r="I17" i="8"/>
  <c r="J17" i="8"/>
  <c r="K17" i="8"/>
  <c r="L17" i="8"/>
  <c r="B17" i="8"/>
  <c r="B16" i="8"/>
  <c r="B15" i="8"/>
  <c r="C10" i="8"/>
  <c r="D10" i="8"/>
  <c r="E10" i="8"/>
  <c r="F10" i="8"/>
  <c r="G10" i="8"/>
  <c r="H10" i="8"/>
  <c r="I10" i="8"/>
  <c r="J10" i="8"/>
  <c r="K10" i="8"/>
  <c r="L10" i="8"/>
  <c r="C11" i="8"/>
  <c r="D11" i="8"/>
  <c r="E11" i="8"/>
  <c r="F11" i="8"/>
  <c r="G11" i="8"/>
  <c r="H11" i="8"/>
  <c r="I11" i="8"/>
  <c r="J11" i="8"/>
  <c r="K11" i="8"/>
  <c r="L11" i="8"/>
  <c r="C12" i="8"/>
  <c r="D12" i="8"/>
  <c r="E12" i="8"/>
  <c r="F12" i="8"/>
  <c r="G12" i="8"/>
  <c r="H12" i="8"/>
  <c r="I12" i="8"/>
  <c r="J12" i="8"/>
  <c r="K12" i="8"/>
  <c r="L12" i="8"/>
  <c r="B12" i="8"/>
  <c r="B11" i="8"/>
  <c r="B10" i="8"/>
  <c r="C7" i="8"/>
  <c r="D7" i="8"/>
  <c r="E7" i="8"/>
  <c r="F7" i="8"/>
  <c r="G7" i="8"/>
  <c r="H7" i="8"/>
  <c r="I7" i="8"/>
  <c r="J7" i="8"/>
  <c r="K7" i="8"/>
  <c r="L7" i="8"/>
  <c r="B7" i="8"/>
  <c r="C6" i="8"/>
  <c r="D6" i="8"/>
  <c r="E6" i="8"/>
  <c r="F6" i="8"/>
  <c r="G6" i="8"/>
  <c r="H6" i="8"/>
  <c r="I6" i="8"/>
  <c r="J6" i="8"/>
  <c r="K6" i="8"/>
  <c r="L6" i="8"/>
  <c r="B6" i="8"/>
  <c r="C5" i="8"/>
  <c r="D5" i="8"/>
  <c r="E5" i="8"/>
  <c r="F5" i="8"/>
  <c r="G5" i="8"/>
  <c r="H5" i="8"/>
  <c r="I5" i="8"/>
  <c r="J5" i="8"/>
  <c r="K5" i="8"/>
  <c r="L5" i="8"/>
  <c r="B5" i="8"/>
  <c r="E18" i="17" l="1"/>
  <c r="G18" i="17"/>
  <c r="J13" i="17"/>
  <c r="H18" i="17"/>
  <c r="G8" i="17"/>
  <c r="H5" i="17"/>
  <c r="H7" i="17"/>
  <c r="E7" i="17"/>
  <c r="K6" i="17"/>
  <c r="K7" i="17"/>
  <c r="C5" i="17"/>
  <c r="J8" i="16"/>
  <c r="J17" i="17"/>
  <c r="J15" i="17"/>
  <c r="L18" i="17"/>
  <c r="I16" i="17"/>
  <c r="H11" i="17"/>
  <c r="H13" i="17" s="1"/>
  <c r="I7" i="17"/>
  <c r="E5" i="17"/>
  <c r="J16" i="17"/>
  <c r="H6" i="17"/>
  <c r="B6" i="17"/>
  <c r="I15" i="17"/>
  <c r="M18" i="16"/>
  <c r="B16" i="17"/>
  <c r="B15" i="17"/>
  <c r="L7" i="17"/>
  <c r="L5" i="17"/>
  <c r="F8" i="16"/>
  <c r="F10" i="17"/>
  <c r="F12" i="17"/>
  <c r="D8" i="16"/>
  <c r="I10" i="17"/>
  <c r="I12" i="17"/>
  <c r="C15" i="17"/>
  <c r="C18" i="17" s="1"/>
  <c r="C6" i="17"/>
  <c r="I5" i="17"/>
  <c r="D15" i="17"/>
  <c r="D18" i="17" s="1"/>
  <c r="I11" i="17"/>
  <c r="L6" i="17"/>
  <c r="B17" i="17"/>
  <c r="B5" i="17"/>
  <c r="B8" i="17" s="1"/>
  <c r="H15" i="15"/>
  <c r="L6" i="15"/>
  <c r="L8" i="15" s="1"/>
  <c r="C15" i="15"/>
  <c r="B7" i="15"/>
  <c r="F17" i="15"/>
  <c r="J15" i="15"/>
  <c r="J18" i="15" s="1"/>
  <c r="E13" i="15"/>
  <c r="L7" i="15"/>
  <c r="E7" i="15"/>
  <c r="F8" i="14"/>
  <c r="H8" i="14"/>
  <c r="H17" i="15"/>
  <c r="G10" i="15"/>
  <c r="G13" i="15" s="1"/>
  <c r="G6" i="15"/>
  <c r="G8" i="15" s="1"/>
  <c r="I15" i="15"/>
  <c r="I18" i="15" s="1"/>
  <c r="K7" i="15"/>
  <c r="K8" i="15" s="1"/>
  <c r="E5" i="15"/>
  <c r="E8" i="15" s="1"/>
  <c r="C6" i="15"/>
  <c r="J17" i="15"/>
  <c r="I10" i="15"/>
  <c r="I7" i="15"/>
  <c r="F16" i="15"/>
  <c r="H13" i="15"/>
  <c r="I5" i="15"/>
  <c r="C5" i="15"/>
  <c r="I12" i="15"/>
  <c r="C17" i="15"/>
  <c r="J8" i="14"/>
  <c r="I11" i="15"/>
  <c r="B5" i="15"/>
  <c r="B8" i="15" s="1"/>
  <c r="M8" i="12"/>
  <c r="L6" i="13"/>
  <c r="L5" i="13"/>
  <c r="B7" i="13"/>
  <c r="B5" i="13"/>
  <c r="H8" i="12"/>
  <c r="H15" i="13"/>
  <c r="H17" i="13"/>
  <c r="L7" i="13"/>
  <c r="L11" i="13"/>
  <c r="L12" i="13"/>
  <c r="M18" i="12"/>
  <c r="D15" i="13"/>
  <c r="D17" i="13"/>
  <c r="B6" i="13"/>
  <c r="G15" i="13"/>
  <c r="G18" i="13" s="1"/>
  <c r="K6" i="13"/>
  <c r="K5" i="13"/>
  <c r="K16" i="13"/>
  <c r="K18" i="13" s="1"/>
  <c r="J18" i="13"/>
  <c r="G8" i="12"/>
  <c r="D8" i="12"/>
  <c r="K12" i="13"/>
  <c r="K10" i="13"/>
  <c r="K13" i="13" s="1"/>
  <c r="C12" i="13"/>
  <c r="C10" i="13"/>
  <c r="I10" i="13"/>
  <c r="C15" i="13"/>
  <c r="E7" i="13"/>
  <c r="C17" i="13"/>
  <c r="B15" i="13"/>
  <c r="D16" i="13"/>
  <c r="B16" i="13"/>
  <c r="F5" i="13"/>
  <c r="F8" i="13" s="1"/>
  <c r="M13" i="12"/>
  <c r="C8" i="12"/>
  <c r="G13" i="13"/>
  <c r="J12" i="13"/>
  <c r="J13" i="13" s="1"/>
  <c r="D11" i="13"/>
  <c r="D13" i="13" s="1"/>
  <c r="I11" i="13"/>
  <c r="I17" i="13"/>
  <c r="I18" i="13" s="1"/>
  <c r="E6" i="13"/>
  <c r="H16" i="13"/>
  <c r="G18" i="11"/>
  <c r="K8" i="11"/>
  <c r="H5" i="11"/>
  <c r="H6" i="11"/>
  <c r="H7" i="11"/>
  <c r="E5" i="11"/>
  <c r="E6" i="11"/>
  <c r="E7" i="11"/>
  <c r="E17" i="11"/>
  <c r="F13" i="11"/>
  <c r="I18" i="11"/>
  <c r="L13" i="11"/>
  <c r="F8" i="11"/>
  <c r="H12" i="11"/>
  <c r="B16" i="11"/>
  <c r="B18" i="11" s="1"/>
  <c r="B12" i="11"/>
  <c r="I7" i="11"/>
  <c r="I8" i="11" s="1"/>
  <c r="J12" i="11"/>
  <c r="J16" i="11"/>
  <c r="C10" i="11"/>
  <c r="C13" i="11" s="1"/>
  <c r="C6" i="11"/>
  <c r="B17" i="11"/>
  <c r="J11" i="11"/>
  <c r="J13" i="11" s="1"/>
  <c r="C7" i="11"/>
  <c r="K6" i="11"/>
  <c r="B5" i="11"/>
  <c r="B8" i="11" s="1"/>
  <c r="H11" i="11"/>
  <c r="H13" i="11" s="1"/>
  <c r="G8" i="11"/>
  <c r="E15" i="11"/>
  <c r="E16" i="11"/>
  <c r="J15" i="11"/>
  <c r="L7" i="11"/>
  <c r="D7" i="11"/>
  <c r="D8" i="11" s="1"/>
  <c r="L6" i="11"/>
  <c r="L5" i="11"/>
  <c r="B11" i="11"/>
  <c r="B13" i="11" s="1"/>
  <c r="G10" i="11"/>
  <c r="G13" i="11" s="1"/>
  <c r="D13" i="11"/>
  <c r="M8" i="16"/>
  <c r="M8" i="14"/>
  <c r="I8" i="12"/>
  <c r="J8" i="12"/>
  <c r="J8" i="10"/>
  <c r="L18" i="8"/>
  <c r="L16" i="9" s="1"/>
  <c r="D18" i="8"/>
  <c r="D15" i="9" s="1"/>
  <c r="E18" i="8"/>
  <c r="E17" i="9" s="1"/>
  <c r="G18" i="8"/>
  <c r="G16" i="9" s="1"/>
  <c r="F18" i="8"/>
  <c r="F16" i="9" s="1"/>
  <c r="H18" i="8"/>
  <c r="H16" i="9" s="1"/>
  <c r="J18" i="8"/>
  <c r="J15" i="9" s="1"/>
  <c r="C18" i="8"/>
  <c r="C15" i="9" s="1"/>
  <c r="K18" i="8"/>
  <c r="K15" i="9" s="1"/>
  <c r="B18" i="8"/>
  <c r="B15" i="9" s="1"/>
  <c r="I18" i="8"/>
  <c r="I17" i="9" s="1"/>
  <c r="I13" i="8"/>
  <c r="B13" i="8"/>
  <c r="B10" i="9" s="1"/>
  <c r="K13" i="8"/>
  <c r="K11" i="9" s="1"/>
  <c r="C13" i="8"/>
  <c r="C11" i="9" s="1"/>
  <c r="J13" i="8"/>
  <c r="J8" i="8" s="1"/>
  <c r="J6" i="9" s="1"/>
  <c r="H13" i="8"/>
  <c r="G13" i="8"/>
  <c r="F13" i="8"/>
  <c r="F12" i="9" s="1"/>
  <c r="L13" i="8"/>
  <c r="L10" i="9" s="1"/>
  <c r="D13" i="8"/>
  <c r="D10" i="9" s="1"/>
  <c r="E13" i="8"/>
  <c r="E11" i="9" s="1"/>
  <c r="L5" i="5"/>
  <c r="L6" i="5"/>
  <c r="L8" i="5"/>
  <c r="L9" i="5"/>
  <c r="L10" i="5"/>
  <c r="L11" i="5"/>
  <c r="L12" i="5"/>
  <c r="L13" i="5"/>
  <c r="L14" i="5"/>
  <c r="L15" i="5"/>
  <c r="L16" i="5"/>
  <c r="L17" i="5"/>
  <c r="L19" i="5"/>
  <c r="L20" i="5"/>
  <c r="L21" i="5"/>
  <c r="L22" i="5"/>
  <c r="L23" i="5"/>
  <c r="L24" i="5"/>
  <c r="L25" i="5"/>
  <c r="L4" i="5"/>
  <c r="M26" i="6"/>
  <c r="M26" i="7"/>
  <c r="M26" i="4"/>
  <c r="M27" i="1"/>
  <c r="H15" i="9" l="1"/>
  <c r="H8" i="8"/>
  <c r="H7" i="9" s="1"/>
  <c r="L17" i="9"/>
  <c r="D11" i="9"/>
  <c r="F17" i="9"/>
  <c r="G17" i="9"/>
  <c r="H11" i="9"/>
  <c r="J16" i="9"/>
  <c r="E16" i="9"/>
  <c r="C17" i="9"/>
  <c r="J17" i="9"/>
  <c r="F11" i="9"/>
  <c r="C16" i="9"/>
  <c r="I15" i="9"/>
  <c r="L11" i="9"/>
  <c r="E15" i="9"/>
  <c r="I16" i="9"/>
  <c r="J7" i="9"/>
  <c r="K12" i="9"/>
  <c r="K16" i="9"/>
  <c r="B16" i="9"/>
  <c r="B11" i="9"/>
  <c r="J12" i="9"/>
  <c r="H12" i="9"/>
  <c r="C8" i="8"/>
  <c r="G15" i="9"/>
  <c r="H5" i="9"/>
  <c r="J11" i="9"/>
  <c r="G11" i="9"/>
  <c r="G8" i="8"/>
  <c r="E12" i="9"/>
  <c r="E8" i="8"/>
  <c r="K8" i="8"/>
  <c r="H10" i="9"/>
  <c r="H6" i="9"/>
  <c r="J5" i="9"/>
  <c r="F15" i="9"/>
  <c r="F18" i="9" s="1"/>
  <c r="B17" i="9"/>
  <c r="L15" i="9"/>
  <c r="L18" i="9" s="1"/>
  <c r="B8" i="8"/>
  <c r="B12" i="9"/>
  <c r="H17" i="9"/>
  <c r="H18" i="9" s="1"/>
  <c r="G12" i="9"/>
  <c r="D8" i="8"/>
  <c r="D12" i="9"/>
  <c r="L8" i="8"/>
  <c r="I8" i="8"/>
  <c r="I10" i="9"/>
  <c r="K17" i="9"/>
  <c r="G10" i="9"/>
  <c r="I12" i="9"/>
  <c r="C10" i="9"/>
  <c r="D16" i="9"/>
  <c r="F8" i="8"/>
  <c r="F10" i="9"/>
  <c r="F13" i="9" s="1"/>
  <c r="C12" i="9"/>
  <c r="D17" i="9"/>
  <c r="L12" i="9"/>
  <c r="J10" i="9"/>
  <c r="I11" i="9"/>
  <c r="E10" i="9"/>
  <c r="K10" i="9"/>
  <c r="K13" i="9" s="1"/>
  <c r="I8" i="17"/>
  <c r="I13" i="17"/>
  <c r="K8" i="17"/>
  <c r="F6" i="17"/>
  <c r="F7" i="17"/>
  <c r="F5" i="17"/>
  <c r="F8" i="17" s="1"/>
  <c r="L8" i="17"/>
  <c r="J6" i="17"/>
  <c r="J7" i="17"/>
  <c r="J5" i="17"/>
  <c r="J8" i="17" s="1"/>
  <c r="I18" i="17"/>
  <c r="E8" i="17"/>
  <c r="C8" i="17"/>
  <c r="D7" i="17"/>
  <c r="D5" i="17"/>
  <c r="D6" i="17"/>
  <c r="F13" i="17"/>
  <c r="B18" i="17"/>
  <c r="J18" i="17"/>
  <c r="H8" i="17"/>
  <c r="I8" i="15"/>
  <c r="I13" i="15"/>
  <c r="J6" i="15"/>
  <c r="J5" i="15"/>
  <c r="J7" i="15"/>
  <c r="H7" i="15"/>
  <c r="H6" i="15"/>
  <c r="H5" i="15"/>
  <c r="C18" i="15"/>
  <c r="F6" i="15"/>
  <c r="F5" i="15"/>
  <c r="F7" i="15"/>
  <c r="C8" i="15"/>
  <c r="F18" i="15"/>
  <c r="H18" i="15"/>
  <c r="L13" i="13"/>
  <c r="E8" i="13"/>
  <c r="C18" i="13"/>
  <c r="K8" i="13"/>
  <c r="J7" i="13"/>
  <c r="J5" i="13"/>
  <c r="J6" i="13"/>
  <c r="G6" i="13"/>
  <c r="G5" i="13"/>
  <c r="G7" i="13"/>
  <c r="B8" i="13"/>
  <c r="I5" i="13"/>
  <c r="I6" i="13"/>
  <c r="I7" i="13"/>
  <c r="C7" i="13"/>
  <c r="C6" i="13"/>
  <c r="C5" i="13"/>
  <c r="B18" i="13"/>
  <c r="I13" i="13"/>
  <c r="D18" i="13"/>
  <c r="H18" i="13"/>
  <c r="L8" i="13"/>
  <c r="C13" i="13"/>
  <c r="D6" i="13"/>
  <c r="D5" i="13"/>
  <c r="D7" i="13"/>
  <c r="H5" i="13"/>
  <c r="H6" i="13"/>
  <c r="H7" i="13"/>
  <c r="C8" i="11"/>
  <c r="E18" i="11"/>
  <c r="H8" i="11"/>
  <c r="E8" i="11"/>
  <c r="J7" i="11"/>
  <c r="J6" i="11"/>
  <c r="J5" i="11"/>
  <c r="J8" i="11" s="1"/>
  <c r="L8" i="11"/>
  <c r="J18" i="11"/>
  <c r="M18" i="8"/>
  <c r="M13" i="8"/>
  <c r="L74" i="6"/>
  <c r="K74" i="6"/>
  <c r="J74" i="6"/>
  <c r="I74" i="6"/>
  <c r="H74" i="6"/>
  <c r="G74" i="6"/>
  <c r="F74" i="6"/>
  <c r="E74" i="6"/>
  <c r="D74" i="6"/>
  <c r="C74" i="6"/>
  <c r="B74" i="6"/>
  <c r="L50" i="6"/>
  <c r="K50" i="6"/>
  <c r="J50" i="6"/>
  <c r="I50" i="6"/>
  <c r="H50" i="6"/>
  <c r="G50" i="6"/>
  <c r="F50" i="6"/>
  <c r="E50" i="6"/>
  <c r="D50" i="6"/>
  <c r="C50" i="6"/>
  <c r="B50" i="6"/>
  <c r="L26" i="6"/>
  <c r="K26" i="6"/>
  <c r="J26" i="6"/>
  <c r="I26" i="6"/>
  <c r="H26" i="6"/>
  <c r="G26" i="6"/>
  <c r="F26" i="6"/>
  <c r="E26" i="6"/>
  <c r="D26" i="6"/>
  <c r="C26" i="6"/>
  <c r="B26" i="6"/>
  <c r="L74" i="7"/>
  <c r="K74" i="7"/>
  <c r="J74" i="7"/>
  <c r="I74" i="7"/>
  <c r="H74" i="7"/>
  <c r="G74" i="7"/>
  <c r="F74" i="7"/>
  <c r="E74" i="7"/>
  <c r="D74" i="7"/>
  <c r="C74" i="7"/>
  <c r="B74" i="7"/>
  <c r="L50" i="7"/>
  <c r="K50" i="7"/>
  <c r="J50" i="7"/>
  <c r="I50" i="7"/>
  <c r="H50" i="7"/>
  <c r="G50" i="7"/>
  <c r="F50" i="7"/>
  <c r="E50" i="7"/>
  <c r="D50" i="7"/>
  <c r="C50" i="7"/>
  <c r="B50" i="7"/>
  <c r="L26" i="7"/>
  <c r="K26" i="7"/>
  <c r="J26" i="7"/>
  <c r="I26" i="7"/>
  <c r="H26" i="7"/>
  <c r="G26" i="7"/>
  <c r="F26" i="7"/>
  <c r="E26" i="7"/>
  <c r="D26" i="7"/>
  <c r="C26" i="7"/>
  <c r="B26" i="7"/>
  <c r="L74" i="5"/>
  <c r="K74" i="5"/>
  <c r="J74" i="5"/>
  <c r="I74" i="5"/>
  <c r="H74" i="5"/>
  <c r="G74" i="5"/>
  <c r="F74" i="5"/>
  <c r="E74" i="5"/>
  <c r="D74" i="5"/>
  <c r="C74" i="5"/>
  <c r="B74" i="5"/>
  <c r="L50" i="5"/>
  <c r="K50" i="5"/>
  <c r="J50" i="5"/>
  <c r="I50" i="5"/>
  <c r="H50" i="5"/>
  <c r="G50" i="5"/>
  <c r="F50" i="5"/>
  <c r="E50" i="5"/>
  <c r="D50" i="5"/>
  <c r="C50" i="5"/>
  <c r="B50" i="5"/>
  <c r="L26" i="5"/>
  <c r="M26" i="5" s="1"/>
  <c r="K26" i="5"/>
  <c r="J26" i="5"/>
  <c r="I26" i="5"/>
  <c r="H26" i="5"/>
  <c r="G26" i="5"/>
  <c r="F26" i="5"/>
  <c r="E26" i="5"/>
  <c r="D26" i="5"/>
  <c r="C26" i="5"/>
  <c r="B26" i="5"/>
  <c r="L74" i="4"/>
  <c r="K74" i="4"/>
  <c r="J74" i="4"/>
  <c r="I74" i="4"/>
  <c r="H74" i="4"/>
  <c r="G74" i="4"/>
  <c r="F74" i="4"/>
  <c r="E74" i="4"/>
  <c r="D74" i="4"/>
  <c r="C74" i="4"/>
  <c r="B74" i="4"/>
  <c r="L50" i="4"/>
  <c r="K50" i="4"/>
  <c r="J50" i="4"/>
  <c r="I50" i="4"/>
  <c r="H50" i="4"/>
  <c r="G50" i="4"/>
  <c r="F50" i="4"/>
  <c r="E50" i="4"/>
  <c r="D50" i="4"/>
  <c r="C50" i="4"/>
  <c r="B50" i="4"/>
  <c r="L26" i="4"/>
  <c r="K26" i="4"/>
  <c r="J26" i="4"/>
  <c r="I26" i="4"/>
  <c r="H26" i="4"/>
  <c r="G26" i="4"/>
  <c r="F26" i="4"/>
  <c r="E26" i="4"/>
  <c r="D26" i="4"/>
  <c r="C26" i="4"/>
  <c r="B26" i="4"/>
  <c r="L77" i="1"/>
  <c r="K77" i="1"/>
  <c r="J77" i="1"/>
  <c r="I77" i="1"/>
  <c r="H77" i="1"/>
  <c r="G77" i="1"/>
  <c r="F77" i="1"/>
  <c r="E77" i="1"/>
  <c r="D77" i="1"/>
  <c r="C77" i="1"/>
  <c r="B77" i="1"/>
  <c r="L52" i="1"/>
  <c r="K52" i="1"/>
  <c r="J52" i="1"/>
  <c r="I52" i="1"/>
  <c r="H52" i="1"/>
  <c r="G52" i="1"/>
  <c r="F52" i="1"/>
  <c r="E52" i="1"/>
  <c r="D52" i="1"/>
  <c r="C52" i="1"/>
  <c r="B52" i="1"/>
  <c r="C27" i="1"/>
  <c r="D27" i="1"/>
  <c r="E27" i="1"/>
  <c r="F27" i="1"/>
  <c r="G27" i="1"/>
  <c r="H27" i="1"/>
  <c r="I27" i="1"/>
  <c r="J27" i="1"/>
  <c r="K27" i="1"/>
  <c r="L27" i="1"/>
  <c r="B27" i="1"/>
  <c r="D13" i="9" l="1"/>
  <c r="L13" i="9"/>
  <c r="G18" i="9"/>
  <c r="E18" i="9"/>
  <c r="I18" i="9"/>
  <c r="C18" i="9"/>
  <c r="H13" i="9"/>
  <c r="K18" i="9"/>
  <c r="B13" i="9"/>
  <c r="J18" i="9"/>
  <c r="J8" i="9"/>
  <c r="G13" i="9"/>
  <c r="I13" i="9"/>
  <c r="J13" i="9"/>
  <c r="E13" i="9"/>
  <c r="D18" i="9"/>
  <c r="B18" i="9"/>
  <c r="C7" i="9"/>
  <c r="C5" i="9"/>
  <c r="C6" i="9"/>
  <c r="L5" i="9"/>
  <c r="L7" i="9"/>
  <c r="L6" i="9"/>
  <c r="K7" i="9"/>
  <c r="K5" i="9"/>
  <c r="K6" i="9"/>
  <c r="B7" i="9"/>
  <c r="B5" i="9"/>
  <c r="B6" i="9"/>
  <c r="E5" i="9"/>
  <c r="E7" i="9"/>
  <c r="E6" i="9"/>
  <c r="F6" i="9"/>
  <c r="F5" i="9"/>
  <c r="F7" i="9"/>
  <c r="I5" i="9"/>
  <c r="I6" i="9"/>
  <c r="I7" i="9"/>
  <c r="G6" i="9"/>
  <c r="G7" i="9"/>
  <c r="G5" i="9"/>
  <c r="C13" i="9"/>
  <c r="D5" i="9"/>
  <c r="D6" i="9"/>
  <c r="D7" i="9"/>
  <c r="M8" i="8"/>
  <c r="H8" i="9"/>
  <c r="D8" i="17"/>
  <c r="H8" i="15"/>
  <c r="J8" i="15"/>
  <c r="F8" i="15"/>
  <c r="J8" i="13"/>
  <c r="D8" i="13"/>
  <c r="C8" i="13"/>
  <c r="G8" i="13"/>
  <c r="H8" i="13"/>
  <c r="I8" i="13"/>
  <c r="G8" i="9" l="1"/>
  <c r="E8" i="9"/>
  <c r="L8" i="9"/>
  <c r="D8" i="9"/>
  <c r="I8" i="9"/>
  <c r="B8" i="9"/>
  <c r="C8" i="9"/>
  <c r="F8" i="9"/>
  <c r="K8" i="9"/>
</calcChain>
</file>

<file path=xl/sharedStrings.xml><?xml version="1.0" encoding="utf-8"?>
<sst xmlns="http://schemas.openxmlformats.org/spreadsheetml/2006/main" count="520" uniqueCount="47">
  <si>
    <t>0-4</t>
  </si>
  <si>
    <t>5-9</t>
  </si>
  <si>
    <t>10-14</t>
  </si>
  <si>
    <t>15-19</t>
  </si>
  <si>
    <t>20-24</t>
  </si>
  <si>
    <t>25-29</t>
  </si>
  <si>
    <t>30-34</t>
  </si>
  <si>
    <t>35-39</t>
  </si>
  <si>
    <t>Totale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</si>
  <si>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</si>
  <si>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</si>
  <si>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</si>
  <si>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</si>
  <si>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</si>
  <si>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</si>
  <si>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</si>
  <si>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</si>
  <si>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</si>
  <si>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</si>
  <si>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90-94</t>
  </si>
  <si>
    <t>95+</t>
  </si>
  <si>
    <t>Maschi</t>
  </si>
  <si>
    <t>Femmine</t>
  </si>
  <si>
    <t>Comune di Ravenna</t>
  </si>
  <si>
    <t>Prov. Ravenna</t>
  </si>
  <si>
    <t>Comune di Faenza</t>
  </si>
  <si>
    <t>Comune di Lugo</t>
  </si>
  <si>
    <t>Comune di Cervia</t>
  </si>
  <si>
    <t>POPOLAZIONE PER POSIZIONE FAMILIARE E CLASSI QUINQUENNALI DI ETÀ. Anni 2021 e 2031, scenario mediano. Provincia di Ravenna.</t>
  </si>
  <si>
    <t>POPOLAZIONE PER POSIZIONE FAMILIARE E CLASSI QUINQUENNALI DI ETÀ. Anni 2021 e 2031, scenario mediano. Comune di Ravenna.</t>
  </si>
  <si>
    <t>POPOLAZIONE PER POSIZIONE FAMILIARE E CLASSI QUINQUENNALI DI ETÀ. Anni 2021 e 2031, scenario mediano. Comune di Faenza.</t>
  </si>
  <si>
    <t>POPOLAZIONE PER POSIZIONE FAMILIARE E CLASSI QUINQUENNALI DI ETÀ. Anni 2021 e 2031, scenario mediano. Comune di Lugo.</t>
  </si>
  <si>
    <t>POPOLAZIONE PER POSIZIONE FAMILIARE E CLASSI QUINQUENNALI DI ETÀ. Anni 2021 e 2031, scenario mediano. Comune di Cervia.</t>
  </si>
  <si>
    <t>0-14</t>
  </si>
  <si>
    <t>15-64</t>
  </si>
  <si>
    <t>65+</t>
  </si>
  <si>
    <t>Fonte: Istat -  PREVISIONI DEMOGRAFICHE COMUNALI 1 GENNAIO 2021-2031. Elaborazione: Servizio Statistica - Provincia di Ravenna</t>
  </si>
  <si>
    <t>POPOLAZIONE PER FASCE DI ETÀ. Anni 2021 e 2031, scenario mediano. Provincia di Ravenna.</t>
  </si>
  <si>
    <t>POPOLAZIONE PER  FASCE DI ETÀ (%). Anni 2021-2031, scenario mediano. Provincia di Ravenna.</t>
  </si>
  <si>
    <t>POPOLAZIONE PER FASCE DI ETÀ. Anni 2021-2031, scenario mediano. Comune di Ravenna.</t>
  </si>
  <si>
    <t>POPOLAZIONE PER  FASCE DI ETÀ (%). Anni 2021-2031, scenario mediano. Comune di Ravenna.</t>
  </si>
  <si>
    <t>POPOLAZIONE PER FASCE DI ETÀ. Anni 2021-2031, scenario mediano. Comune di Faenza.</t>
  </si>
  <si>
    <t>POPOLAZIONE PER FASCE DI ETÀ (%). Anni 2021-2031, scenario mediano. Comune di Faenza.</t>
  </si>
  <si>
    <t>POPOLAZIONE PER FASCE DI ETÀ. Anni 2021-2031, scenario mediano. Comune di Lugo.</t>
  </si>
  <si>
    <t>POPOLAZIONE PER  FASCE DI ETÀ (%). Anni 2021-2031, scenario mediano. Comune di Lugo.</t>
  </si>
  <si>
    <t>POPOLAZIONE PER FASCE DI ETÀ. Anni 2021-2031, scenario mediano. Comune di Cervia.</t>
  </si>
  <si>
    <t>POPOLAZIONE PER  FASCE DI ETÀ (%). Anni 2021-2031, scenario mediano. Comune di Cervia.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</si>
</sst>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" fontId="0" fillId="0" borderId="0" xfId="0" quotePrefix="1" applyNumberFormat="1"/>
    <xf numFmtId="0" fontId="0" fillId="0" borderId="0" xfId="0" quotePrefix="1"/>
    <xf numFmtId="0" fontId="1" fillId="0" borderId="0" xfId="0" applyFont="1"/>
    <xf numFmtId="3" fontId="0" fillId="0" borderId="0" xfId="0" applyNumberFormat="1"/>
    <xf numFmtId="0" fontId="1" fillId="0" borderId="0" xfId="0" quotePrefix="1" applyFont="1"/>
    <xf numFmtId="3" fontId="1" fillId="0" borderId="0" xfId="0" applyNumberFormat="1" applyFont="1"/>
    <xf numFmtId="164" fontId="1" fillId="0" borderId="0" xfId="0" applyNumberFormat="1" applyFont="1"/>
    <xf numFmtId="3" fontId="0" fillId="0" borderId="0" xfId="0" quotePrefix="1" applyNumberFormat="1"/>
    <xf numFmtId="3" fontId="1" fillId="0" borderId="0" xfId="0" quotePrefix="1" applyNumberFormat="1" applyFont="1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3" fontId="1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zoomScaleNormal="100" workbookViewId="0">
      <selection activeCell="S24" sqref="S24"/>
    </sheetView>
  </sheetViews>
  <sheetFormatPr defaultRowHeight="15" x14ac:dyDescent="0.25"/>
  <sheetData>
    <row r="1" spans="1:12" ht="30" customHeight="1" x14ac:dyDescent="0.25">
      <c r="A1" s="13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t="s">
        <v>24</v>
      </c>
      <c r="B2" s="3">
        <v>2021</v>
      </c>
      <c r="C2" s="3">
        <v>2022</v>
      </c>
      <c r="D2" s="3">
        <v>2023</v>
      </c>
      <c r="E2" s="3">
        <v>2024</v>
      </c>
      <c r="F2" s="3">
        <v>2025</v>
      </c>
      <c r="G2" s="3">
        <v>2026</v>
      </c>
      <c r="H2" s="3">
        <v>2027</v>
      </c>
      <c r="I2" s="3">
        <v>2028</v>
      </c>
      <c r="J2" s="3">
        <v>2029</v>
      </c>
      <c r="K2" s="3">
        <v>2030</v>
      </c>
      <c r="L2" s="3">
        <v>2031</v>
      </c>
    </row>
    <row r="3" spans="1:12" x14ac:dyDescent="0.25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t="s">
        <v>0</v>
      </c>
      <c r="B4" s="4">
        <v>13513</v>
      </c>
      <c r="C4" s="4">
        <v>13136</v>
      </c>
      <c r="D4" s="4">
        <v>12842</v>
      </c>
      <c r="E4" s="4">
        <v>12574</v>
      </c>
      <c r="F4" s="4">
        <v>12507</v>
      </c>
      <c r="G4" s="4">
        <v>12539</v>
      </c>
      <c r="H4" s="4">
        <v>12582</v>
      </c>
      <c r="I4" s="4">
        <v>12650</v>
      </c>
      <c r="J4" s="4">
        <v>12738</v>
      </c>
      <c r="K4" s="4">
        <v>12861</v>
      </c>
      <c r="L4" s="4">
        <v>13009</v>
      </c>
    </row>
    <row r="5" spans="1:12" x14ac:dyDescent="0.25">
      <c r="A5" s="1" t="s">
        <v>1</v>
      </c>
      <c r="B5" s="4">
        <v>16040</v>
      </c>
      <c r="C5" s="4">
        <v>15575</v>
      </c>
      <c r="D5" s="4">
        <v>15211</v>
      </c>
      <c r="E5" s="4">
        <v>14917</v>
      </c>
      <c r="F5" s="4">
        <v>14487</v>
      </c>
      <c r="G5" s="4">
        <v>14009</v>
      </c>
      <c r="H5" s="4">
        <v>13647</v>
      </c>
      <c r="I5" s="4">
        <v>13347</v>
      </c>
      <c r="J5" s="4">
        <v>13077</v>
      </c>
      <c r="K5" s="4">
        <v>13004</v>
      </c>
      <c r="L5" s="4">
        <v>13034</v>
      </c>
    </row>
    <row r="6" spans="1:12" x14ac:dyDescent="0.25">
      <c r="A6" s="2" t="s">
        <v>2</v>
      </c>
      <c r="B6" s="4">
        <v>18114</v>
      </c>
      <c r="C6" s="4">
        <v>17908</v>
      </c>
      <c r="D6" s="4">
        <v>17686</v>
      </c>
      <c r="E6" s="4">
        <v>17297</v>
      </c>
      <c r="F6" s="4">
        <v>16836</v>
      </c>
      <c r="G6" s="4">
        <v>16415</v>
      </c>
      <c r="H6" s="4">
        <v>15978</v>
      </c>
      <c r="I6" s="4">
        <v>15609</v>
      </c>
      <c r="J6" s="4">
        <v>15303</v>
      </c>
      <c r="K6" s="4">
        <v>14869</v>
      </c>
      <c r="L6" s="4">
        <v>14384</v>
      </c>
    </row>
    <row r="7" spans="1:12" x14ac:dyDescent="0.25">
      <c r="A7" s="2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2" t="s">
        <v>3</v>
      </c>
      <c r="B8" s="4">
        <v>17185</v>
      </c>
      <c r="C8" s="4">
        <v>17501</v>
      </c>
      <c r="D8" s="4">
        <v>17797</v>
      </c>
      <c r="E8" s="4">
        <v>18092</v>
      </c>
      <c r="F8" s="4">
        <v>18396</v>
      </c>
      <c r="G8" s="4">
        <v>18578</v>
      </c>
      <c r="H8" s="4">
        <v>18410</v>
      </c>
      <c r="I8" s="4">
        <v>18185</v>
      </c>
      <c r="J8" s="4">
        <v>17794</v>
      </c>
      <c r="K8" s="4">
        <v>17330</v>
      </c>
      <c r="L8" s="4">
        <v>16908</v>
      </c>
    </row>
    <row r="9" spans="1:12" x14ac:dyDescent="0.25">
      <c r="A9" t="s">
        <v>4</v>
      </c>
      <c r="B9" s="4">
        <v>17451</v>
      </c>
      <c r="C9" s="4">
        <v>17686</v>
      </c>
      <c r="D9" s="4">
        <v>17886</v>
      </c>
      <c r="E9" s="4">
        <v>18115</v>
      </c>
      <c r="F9" s="4">
        <v>18356</v>
      </c>
      <c r="G9" s="4">
        <v>18427</v>
      </c>
      <c r="H9" s="4">
        <v>18767</v>
      </c>
      <c r="I9" s="4">
        <v>19053</v>
      </c>
      <c r="J9" s="4">
        <v>19339</v>
      </c>
      <c r="K9" s="4">
        <v>19622</v>
      </c>
      <c r="L9" s="4">
        <v>19785</v>
      </c>
    </row>
    <row r="10" spans="1:12" x14ac:dyDescent="0.25">
      <c r="A10" t="s">
        <v>5</v>
      </c>
      <c r="B10" s="4">
        <v>17711</v>
      </c>
      <c r="C10" s="4">
        <v>18028</v>
      </c>
      <c r="D10" s="4">
        <v>18315</v>
      </c>
      <c r="E10" s="4">
        <v>18789</v>
      </c>
      <c r="F10" s="4">
        <v>19039</v>
      </c>
      <c r="G10" s="4">
        <v>19460</v>
      </c>
      <c r="H10" s="4">
        <v>19729</v>
      </c>
      <c r="I10" s="4">
        <v>19911</v>
      </c>
      <c r="J10" s="4">
        <v>20113</v>
      </c>
      <c r="K10" s="4">
        <v>20322</v>
      </c>
      <c r="L10" s="4">
        <v>20377</v>
      </c>
    </row>
    <row r="11" spans="1:12" x14ac:dyDescent="0.25">
      <c r="A11" t="s">
        <v>6</v>
      </c>
      <c r="B11" s="4">
        <v>18716</v>
      </c>
      <c r="C11" s="4">
        <v>18719</v>
      </c>
      <c r="D11" s="4">
        <v>19047</v>
      </c>
      <c r="E11" s="4">
        <v>19193</v>
      </c>
      <c r="F11" s="4">
        <v>19435</v>
      </c>
      <c r="G11" s="4">
        <v>19707</v>
      </c>
      <c r="H11" s="4">
        <v>19984</v>
      </c>
      <c r="I11" s="4">
        <v>20217</v>
      </c>
      <c r="J11" s="4">
        <v>20635</v>
      </c>
      <c r="K11" s="4">
        <v>20878</v>
      </c>
      <c r="L11" s="4">
        <v>21278</v>
      </c>
    </row>
    <row r="12" spans="1:12" x14ac:dyDescent="0.25">
      <c r="A12" t="s">
        <v>7</v>
      </c>
      <c r="B12" s="4">
        <v>20724</v>
      </c>
      <c r="C12" s="4">
        <v>20550</v>
      </c>
      <c r="D12" s="4">
        <v>20151</v>
      </c>
      <c r="E12" s="4">
        <v>19968</v>
      </c>
      <c r="F12" s="4">
        <v>20084</v>
      </c>
      <c r="G12" s="4">
        <v>20091</v>
      </c>
      <c r="H12" s="4">
        <v>20130</v>
      </c>
      <c r="I12" s="4">
        <v>20429</v>
      </c>
      <c r="J12" s="4">
        <v>20535</v>
      </c>
      <c r="K12" s="4">
        <v>20719</v>
      </c>
      <c r="L12" s="4">
        <v>20930</v>
      </c>
    </row>
    <row r="13" spans="1:12" x14ac:dyDescent="0.25">
      <c r="A13" s="2" t="s">
        <v>9</v>
      </c>
      <c r="B13" s="4">
        <v>26093</v>
      </c>
      <c r="C13" s="4">
        <v>24769</v>
      </c>
      <c r="D13" s="4">
        <v>23683</v>
      </c>
      <c r="E13" s="4">
        <v>22809</v>
      </c>
      <c r="F13" s="4">
        <v>22027</v>
      </c>
      <c r="G13" s="4">
        <v>21531</v>
      </c>
      <c r="H13" s="4">
        <v>21356</v>
      </c>
      <c r="I13" s="4">
        <v>20948</v>
      </c>
      <c r="J13" s="4">
        <v>20765</v>
      </c>
      <c r="K13" s="4">
        <v>20853</v>
      </c>
      <c r="L13" s="4">
        <v>20857</v>
      </c>
    </row>
    <row r="14" spans="1:12" x14ac:dyDescent="0.25">
      <c r="A14" s="2" t="s">
        <v>10</v>
      </c>
      <c r="B14" s="4">
        <v>32097</v>
      </c>
      <c r="C14" s="4">
        <v>31351</v>
      </c>
      <c r="D14" s="4">
        <v>30500</v>
      </c>
      <c r="E14" s="4">
        <v>29373</v>
      </c>
      <c r="F14" s="4">
        <v>27949</v>
      </c>
      <c r="G14" s="4">
        <v>26455</v>
      </c>
      <c r="H14" s="4">
        <v>25204</v>
      </c>
      <c r="I14" s="4">
        <v>24141</v>
      </c>
      <c r="J14" s="4">
        <v>23279</v>
      </c>
      <c r="K14" s="4">
        <v>22523</v>
      </c>
      <c r="L14" s="4">
        <v>22030</v>
      </c>
    </row>
    <row r="15" spans="1:12" x14ac:dyDescent="0.25">
      <c r="A15" s="2" t="s">
        <v>11</v>
      </c>
      <c r="B15" s="4">
        <v>32662</v>
      </c>
      <c r="C15" s="4">
        <v>32524</v>
      </c>
      <c r="D15" s="4">
        <v>32603</v>
      </c>
      <c r="E15" s="4">
        <v>32509</v>
      </c>
      <c r="F15" s="4">
        <v>32413</v>
      </c>
      <c r="G15" s="4">
        <v>32188</v>
      </c>
      <c r="H15" s="4">
        <v>31513</v>
      </c>
      <c r="I15" s="4">
        <v>30668</v>
      </c>
      <c r="J15" s="4">
        <v>29551</v>
      </c>
      <c r="K15" s="4">
        <v>28140</v>
      </c>
      <c r="L15" s="4">
        <v>26675</v>
      </c>
    </row>
    <row r="16" spans="1:12" x14ac:dyDescent="0.25">
      <c r="A16" s="2" t="s">
        <v>12</v>
      </c>
      <c r="B16" s="4">
        <v>30944</v>
      </c>
      <c r="C16" s="4">
        <v>31523</v>
      </c>
      <c r="D16" s="4">
        <v>32079</v>
      </c>
      <c r="E16" s="4">
        <v>32493</v>
      </c>
      <c r="F16" s="4">
        <v>32332</v>
      </c>
      <c r="G16" s="4">
        <v>32480</v>
      </c>
      <c r="H16" s="4">
        <v>32429</v>
      </c>
      <c r="I16" s="4">
        <v>32515</v>
      </c>
      <c r="J16" s="4">
        <v>32439</v>
      </c>
      <c r="K16" s="4">
        <v>32350</v>
      </c>
      <c r="L16" s="4">
        <v>32127</v>
      </c>
    </row>
    <row r="17" spans="1:13" x14ac:dyDescent="0.25">
      <c r="A17" s="2" t="s">
        <v>13</v>
      </c>
      <c r="B17" s="4">
        <v>26381</v>
      </c>
      <c r="C17" s="4">
        <v>26976</v>
      </c>
      <c r="D17" s="4">
        <v>27671</v>
      </c>
      <c r="E17" s="4">
        <v>28488</v>
      </c>
      <c r="F17" s="4">
        <v>29707</v>
      </c>
      <c r="G17" s="4">
        <v>30464</v>
      </c>
      <c r="H17" s="4">
        <v>31117</v>
      </c>
      <c r="I17" s="4">
        <v>31678</v>
      </c>
      <c r="J17" s="4">
        <v>32091</v>
      </c>
      <c r="K17" s="4">
        <v>31953</v>
      </c>
      <c r="L17" s="4">
        <v>32105</v>
      </c>
    </row>
    <row r="18" spans="1:13" x14ac:dyDescent="0.25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3" x14ac:dyDescent="0.25">
      <c r="A19" t="s">
        <v>14</v>
      </c>
      <c r="B19" s="4">
        <v>22471</v>
      </c>
      <c r="C19" s="4">
        <v>23035</v>
      </c>
      <c r="D19" s="4">
        <v>23508</v>
      </c>
      <c r="E19" s="4">
        <v>24232</v>
      </c>
      <c r="F19" s="4">
        <v>24961</v>
      </c>
      <c r="G19" s="4">
        <v>25609</v>
      </c>
      <c r="H19" s="4">
        <v>26269</v>
      </c>
      <c r="I19" s="4">
        <v>26963</v>
      </c>
      <c r="J19" s="4">
        <v>27776</v>
      </c>
      <c r="K19" s="4">
        <v>28972</v>
      </c>
      <c r="L19" s="4">
        <v>29724</v>
      </c>
    </row>
    <row r="20" spans="1:13" x14ac:dyDescent="0.25">
      <c r="A20" s="2" t="s">
        <v>15</v>
      </c>
      <c r="B20" s="4">
        <v>23191</v>
      </c>
      <c r="C20" s="4">
        <v>22472</v>
      </c>
      <c r="D20" s="4">
        <v>22078</v>
      </c>
      <c r="E20" s="4">
        <v>21441</v>
      </c>
      <c r="F20" s="4">
        <v>21223</v>
      </c>
      <c r="G20" s="4">
        <v>21343</v>
      </c>
      <c r="H20" s="4">
        <v>21956</v>
      </c>
      <c r="I20" s="4">
        <v>22444</v>
      </c>
      <c r="J20" s="4">
        <v>23155</v>
      </c>
      <c r="K20" s="4">
        <v>23864</v>
      </c>
      <c r="L20" s="4">
        <v>24497</v>
      </c>
    </row>
    <row r="21" spans="1:13" x14ac:dyDescent="0.25">
      <c r="A21" s="2" t="s">
        <v>16</v>
      </c>
      <c r="B21" s="4">
        <v>17291</v>
      </c>
      <c r="C21" s="4">
        <v>18079</v>
      </c>
      <c r="D21" s="4">
        <v>18854</v>
      </c>
      <c r="E21" s="4">
        <v>19701</v>
      </c>
      <c r="F21" s="4">
        <v>20252</v>
      </c>
      <c r="G21" s="4">
        <v>21085</v>
      </c>
      <c r="H21" s="4">
        <v>20533</v>
      </c>
      <c r="I21" s="4">
        <v>20226</v>
      </c>
      <c r="J21" s="4">
        <v>19690</v>
      </c>
      <c r="K21" s="4">
        <v>19534</v>
      </c>
      <c r="L21" s="4">
        <v>19680</v>
      </c>
    </row>
    <row r="22" spans="1:13" x14ac:dyDescent="0.25">
      <c r="A22" s="2" t="s">
        <v>17</v>
      </c>
      <c r="B22" s="4">
        <v>17206</v>
      </c>
      <c r="C22" s="4">
        <v>16901</v>
      </c>
      <c r="D22" s="4">
        <v>16420</v>
      </c>
      <c r="E22" s="4">
        <v>15750</v>
      </c>
      <c r="F22" s="4">
        <v>15207</v>
      </c>
      <c r="G22" s="4">
        <v>14472</v>
      </c>
      <c r="H22" s="4">
        <v>15284</v>
      </c>
      <c r="I22" s="4">
        <v>16016</v>
      </c>
      <c r="J22" s="4">
        <v>16794</v>
      </c>
      <c r="K22" s="4">
        <v>17298</v>
      </c>
      <c r="L22" s="4">
        <v>17992</v>
      </c>
    </row>
    <row r="23" spans="1:13" x14ac:dyDescent="0.25">
      <c r="A23" s="2" t="s">
        <v>18</v>
      </c>
      <c r="B23" s="4">
        <v>11589</v>
      </c>
      <c r="C23" s="4">
        <v>11494</v>
      </c>
      <c r="D23" s="4">
        <v>11597</v>
      </c>
      <c r="E23" s="4">
        <v>11896</v>
      </c>
      <c r="F23" s="4">
        <v>12070</v>
      </c>
      <c r="G23" s="4">
        <v>12178</v>
      </c>
      <c r="H23" s="4">
        <v>12039</v>
      </c>
      <c r="I23" s="4">
        <v>11742</v>
      </c>
      <c r="J23" s="4">
        <v>11337</v>
      </c>
      <c r="K23" s="4">
        <v>11024</v>
      </c>
      <c r="L23" s="4">
        <v>10537</v>
      </c>
    </row>
    <row r="24" spans="1:13" x14ac:dyDescent="0.25">
      <c r="A24" s="2" t="s">
        <v>19</v>
      </c>
      <c r="B24" s="4">
        <v>5525</v>
      </c>
      <c r="C24" s="4">
        <v>5554</v>
      </c>
      <c r="D24" s="4">
        <v>5604</v>
      </c>
      <c r="E24" s="4">
        <v>5671</v>
      </c>
      <c r="F24" s="4">
        <v>5924</v>
      </c>
      <c r="G24" s="4">
        <v>6056</v>
      </c>
      <c r="H24" s="4">
        <v>6087</v>
      </c>
      <c r="I24" s="4">
        <v>6197</v>
      </c>
      <c r="J24" s="4">
        <v>6421</v>
      </c>
      <c r="K24" s="4">
        <v>6576</v>
      </c>
      <c r="L24" s="4">
        <v>6658</v>
      </c>
    </row>
    <row r="25" spans="1:13" x14ac:dyDescent="0.25">
      <c r="A25" s="2" t="s">
        <v>20</v>
      </c>
      <c r="B25" s="4">
        <v>1739</v>
      </c>
      <c r="C25" s="4">
        <v>1761</v>
      </c>
      <c r="D25" s="4">
        <v>1788</v>
      </c>
      <c r="E25" s="4">
        <v>1889</v>
      </c>
      <c r="F25" s="4">
        <v>1944</v>
      </c>
      <c r="G25" s="4">
        <v>2070</v>
      </c>
      <c r="H25" s="4">
        <v>2130</v>
      </c>
      <c r="I25" s="4">
        <v>2180</v>
      </c>
      <c r="J25" s="4">
        <v>2254</v>
      </c>
      <c r="K25" s="4">
        <v>2373</v>
      </c>
      <c r="L25" s="4">
        <v>2456</v>
      </c>
    </row>
    <row r="26" spans="1:13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3" x14ac:dyDescent="0.25">
      <c r="A27" s="5" t="s">
        <v>8</v>
      </c>
      <c r="B27" s="6">
        <f>SUM(B4:B25)</f>
        <v>386643</v>
      </c>
      <c r="C27" s="6">
        <f t="shared" ref="C27:L27" si="0">SUM(C4:C25)</f>
        <v>385542</v>
      </c>
      <c r="D27" s="6">
        <f t="shared" si="0"/>
        <v>385320</v>
      </c>
      <c r="E27" s="6">
        <f t="shared" si="0"/>
        <v>385197</v>
      </c>
      <c r="F27" s="6">
        <f t="shared" si="0"/>
        <v>385149</v>
      </c>
      <c r="G27" s="6">
        <f t="shared" si="0"/>
        <v>385157</v>
      </c>
      <c r="H27" s="6">
        <f t="shared" si="0"/>
        <v>385144</v>
      </c>
      <c r="I27" s="6">
        <f t="shared" si="0"/>
        <v>385119</v>
      </c>
      <c r="J27" s="6">
        <f t="shared" si="0"/>
        <v>385086</v>
      </c>
      <c r="K27" s="6">
        <f t="shared" si="0"/>
        <v>385065</v>
      </c>
      <c r="L27" s="6">
        <f t="shared" si="0"/>
        <v>385043</v>
      </c>
      <c r="M27" s="7">
        <f>(L27-B27)/B27</f>
        <v>-4.1381843199023386E-3</v>
      </c>
    </row>
    <row r="28" spans="1:13" x14ac:dyDescent="0.25">
      <c r="A28" s="12" t="s">
        <v>21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3" x14ac:dyDescent="0.25">
      <c r="A29" t="s">
        <v>0</v>
      </c>
      <c r="B29">
        <v>7028</v>
      </c>
      <c r="C29">
        <v>6825</v>
      </c>
      <c r="D29">
        <v>6658</v>
      </c>
      <c r="E29">
        <v>6473</v>
      </c>
      <c r="F29">
        <v>6428</v>
      </c>
      <c r="G29">
        <v>6460</v>
      </c>
      <c r="H29">
        <v>6482</v>
      </c>
      <c r="I29">
        <v>6517</v>
      </c>
      <c r="J29">
        <v>6562</v>
      </c>
      <c r="K29">
        <v>6625</v>
      </c>
      <c r="L29">
        <v>6701</v>
      </c>
    </row>
    <row r="30" spans="1:13" x14ac:dyDescent="0.25">
      <c r="A30" s="1" t="s">
        <v>1</v>
      </c>
      <c r="B30">
        <v>8284</v>
      </c>
      <c r="C30">
        <v>8022</v>
      </c>
      <c r="D30">
        <v>7820</v>
      </c>
      <c r="E30">
        <v>7750</v>
      </c>
      <c r="F30">
        <v>7541</v>
      </c>
      <c r="G30">
        <v>7276</v>
      </c>
      <c r="H30">
        <v>7084</v>
      </c>
      <c r="I30">
        <v>6916</v>
      </c>
      <c r="J30">
        <v>6733</v>
      </c>
      <c r="K30">
        <v>6685</v>
      </c>
      <c r="L30">
        <v>6715</v>
      </c>
    </row>
    <row r="31" spans="1:13" x14ac:dyDescent="0.25">
      <c r="A31" s="2" t="s">
        <v>2</v>
      </c>
      <c r="B31">
        <v>9315</v>
      </c>
      <c r="C31">
        <v>9239</v>
      </c>
      <c r="D31">
        <v>9156</v>
      </c>
      <c r="E31">
        <v>8932</v>
      </c>
      <c r="F31">
        <v>8689</v>
      </c>
      <c r="G31">
        <v>8484</v>
      </c>
      <c r="H31">
        <v>8239</v>
      </c>
      <c r="I31">
        <v>8033</v>
      </c>
      <c r="J31">
        <v>7952</v>
      </c>
      <c r="K31">
        <v>7740</v>
      </c>
      <c r="L31">
        <v>7473</v>
      </c>
    </row>
    <row r="32" spans="1:13" x14ac:dyDescent="0.25">
      <c r="A32" s="2"/>
    </row>
    <row r="33" spans="1:12" x14ac:dyDescent="0.25">
      <c r="A33" s="2" t="s">
        <v>3</v>
      </c>
      <c r="B33">
        <v>8923</v>
      </c>
      <c r="C33">
        <v>9073</v>
      </c>
      <c r="D33">
        <v>9250</v>
      </c>
      <c r="E33">
        <v>9360</v>
      </c>
      <c r="F33">
        <v>9526</v>
      </c>
      <c r="G33">
        <v>9607</v>
      </c>
      <c r="H33">
        <v>9551</v>
      </c>
      <c r="I33">
        <v>9466</v>
      </c>
      <c r="J33">
        <v>9240</v>
      </c>
      <c r="K33">
        <v>8995</v>
      </c>
      <c r="L33">
        <v>8787</v>
      </c>
    </row>
    <row r="34" spans="1:12" x14ac:dyDescent="0.25">
      <c r="A34" t="s">
        <v>4</v>
      </c>
      <c r="B34">
        <v>9317</v>
      </c>
      <c r="C34">
        <v>9447</v>
      </c>
      <c r="D34">
        <v>9513</v>
      </c>
      <c r="E34">
        <v>9604</v>
      </c>
      <c r="F34">
        <v>9669</v>
      </c>
      <c r="G34">
        <v>9668</v>
      </c>
      <c r="H34">
        <v>9836</v>
      </c>
      <c r="I34">
        <v>10004</v>
      </c>
      <c r="J34">
        <v>10113</v>
      </c>
      <c r="K34">
        <v>10267</v>
      </c>
      <c r="L34">
        <v>10340</v>
      </c>
    </row>
    <row r="35" spans="1:12" x14ac:dyDescent="0.25">
      <c r="A35" t="s">
        <v>5</v>
      </c>
      <c r="B35">
        <v>9162</v>
      </c>
      <c r="C35">
        <v>9331</v>
      </c>
      <c r="D35">
        <v>9555</v>
      </c>
      <c r="E35">
        <v>9917</v>
      </c>
      <c r="F35">
        <v>10150</v>
      </c>
      <c r="G35">
        <v>10403</v>
      </c>
      <c r="H35">
        <v>10555</v>
      </c>
      <c r="I35">
        <v>10617</v>
      </c>
      <c r="J35">
        <v>10695</v>
      </c>
      <c r="K35">
        <v>10748</v>
      </c>
      <c r="L35">
        <v>10742</v>
      </c>
    </row>
    <row r="36" spans="1:12" x14ac:dyDescent="0.25">
      <c r="A36" t="s">
        <v>6</v>
      </c>
      <c r="B36">
        <v>9504</v>
      </c>
      <c r="C36">
        <v>9604</v>
      </c>
      <c r="D36">
        <v>9805</v>
      </c>
      <c r="E36">
        <v>9871</v>
      </c>
      <c r="F36">
        <v>10026</v>
      </c>
      <c r="G36">
        <v>10217</v>
      </c>
      <c r="H36">
        <v>10377</v>
      </c>
      <c r="I36">
        <v>10567</v>
      </c>
      <c r="J36">
        <v>10892</v>
      </c>
      <c r="K36">
        <v>11115</v>
      </c>
      <c r="L36">
        <v>11359</v>
      </c>
    </row>
    <row r="37" spans="1:12" x14ac:dyDescent="0.25">
      <c r="A37" t="s">
        <v>7</v>
      </c>
      <c r="B37">
        <v>10198</v>
      </c>
      <c r="C37">
        <v>10151</v>
      </c>
      <c r="D37">
        <v>10009</v>
      </c>
      <c r="E37">
        <v>10013</v>
      </c>
      <c r="F37">
        <v>10122</v>
      </c>
      <c r="G37">
        <v>10231</v>
      </c>
      <c r="H37">
        <v>10347</v>
      </c>
      <c r="I37">
        <v>10537</v>
      </c>
      <c r="J37">
        <v>10588</v>
      </c>
      <c r="K37">
        <v>10712</v>
      </c>
      <c r="L37">
        <v>10868</v>
      </c>
    </row>
    <row r="38" spans="1:12" x14ac:dyDescent="0.25">
      <c r="A38" s="2" t="s">
        <v>9</v>
      </c>
      <c r="B38">
        <v>12952</v>
      </c>
      <c r="C38">
        <v>12224</v>
      </c>
      <c r="D38">
        <v>11717</v>
      </c>
      <c r="E38">
        <v>11279</v>
      </c>
      <c r="F38">
        <v>10907</v>
      </c>
      <c r="G38">
        <v>10640</v>
      </c>
      <c r="H38">
        <v>10589</v>
      </c>
      <c r="I38">
        <v>10437</v>
      </c>
      <c r="J38">
        <v>10430</v>
      </c>
      <c r="K38">
        <v>10518</v>
      </c>
      <c r="L38">
        <v>10621</v>
      </c>
    </row>
    <row r="39" spans="1:12" x14ac:dyDescent="0.25">
      <c r="A39" s="2" t="s">
        <v>10</v>
      </c>
      <c r="B39">
        <v>16051</v>
      </c>
      <c r="C39">
        <v>15668</v>
      </c>
      <c r="D39">
        <v>15160</v>
      </c>
      <c r="E39">
        <v>14633</v>
      </c>
      <c r="F39">
        <v>13893</v>
      </c>
      <c r="G39">
        <v>13097</v>
      </c>
      <c r="H39">
        <v>12419</v>
      </c>
      <c r="I39">
        <v>11925</v>
      </c>
      <c r="J39">
        <v>11498</v>
      </c>
      <c r="K39">
        <v>11139</v>
      </c>
      <c r="L39">
        <v>10875</v>
      </c>
    </row>
    <row r="40" spans="1:12" x14ac:dyDescent="0.25">
      <c r="A40" s="2" t="s">
        <v>11</v>
      </c>
      <c r="B40">
        <v>16337</v>
      </c>
      <c r="C40">
        <v>16252</v>
      </c>
      <c r="D40">
        <v>16225</v>
      </c>
      <c r="E40">
        <v>16029</v>
      </c>
      <c r="F40">
        <v>16030</v>
      </c>
      <c r="G40">
        <v>16009</v>
      </c>
      <c r="H40">
        <v>15665</v>
      </c>
      <c r="I40">
        <v>15165</v>
      </c>
      <c r="J40">
        <v>14638</v>
      </c>
      <c r="K40">
        <v>13909</v>
      </c>
      <c r="L40">
        <v>13135</v>
      </c>
    </row>
    <row r="41" spans="1:12" x14ac:dyDescent="0.25">
      <c r="A41" s="2" t="s">
        <v>12</v>
      </c>
      <c r="B41">
        <v>15284</v>
      </c>
      <c r="C41">
        <v>15618</v>
      </c>
      <c r="D41">
        <v>15988</v>
      </c>
      <c r="E41">
        <v>16215</v>
      </c>
      <c r="F41">
        <v>16067</v>
      </c>
      <c r="G41">
        <v>16115</v>
      </c>
      <c r="H41">
        <v>16080</v>
      </c>
      <c r="I41">
        <v>16064</v>
      </c>
      <c r="J41">
        <v>15889</v>
      </c>
      <c r="K41">
        <v>15892</v>
      </c>
      <c r="L41">
        <v>15869</v>
      </c>
    </row>
    <row r="42" spans="1:12" x14ac:dyDescent="0.25">
      <c r="A42" s="2" t="s">
        <v>13</v>
      </c>
      <c r="B42">
        <v>12875</v>
      </c>
      <c r="C42">
        <v>13128</v>
      </c>
      <c r="D42">
        <v>13515</v>
      </c>
      <c r="E42">
        <v>13971</v>
      </c>
      <c r="F42">
        <v>14570</v>
      </c>
      <c r="G42">
        <v>14891</v>
      </c>
      <c r="H42">
        <v>15264</v>
      </c>
      <c r="I42">
        <v>15631</v>
      </c>
      <c r="J42">
        <v>15857</v>
      </c>
      <c r="K42">
        <v>15729</v>
      </c>
      <c r="L42">
        <v>15780</v>
      </c>
    </row>
    <row r="43" spans="1:12" x14ac:dyDescent="0.25">
      <c r="A43" s="2"/>
    </row>
    <row r="44" spans="1:12" x14ac:dyDescent="0.25">
      <c r="A44" t="s">
        <v>14</v>
      </c>
      <c r="B44">
        <v>10725</v>
      </c>
      <c r="C44">
        <v>10998</v>
      </c>
      <c r="D44">
        <v>11196</v>
      </c>
      <c r="E44">
        <v>11545</v>
      </c>
      <c r="F44">
        <v>11972</v>
      </c>
      <c r="G44">
        <v>12319</v>
      </c>
      <c r="H44">
        <v>12613</v>
      </c>
      <c r="I44">
        <v>12996</v>
      </c>
      <c r="J44">
        <v>13448</v>
      </c>
      <c r="K44">
        <v>14034</v>
      </c>
      <c r="L44">
        <v>14357</v>
      </c>
    </row>
    <row r="45" spans="1:12" x14ac:dyDescent="0.25">
      <c r="A45" s="2" t="s">
        <v>15</v>
      </c>
      <c r="B45">
        <v>10756</v>
      </c>
      <c r="C45">
        <v>10472</v>
      </c>
      <c r="D45">
        <v>10213</v>
      </c>
      <c r="E45">
        <v>9989</v>
      </c>
      <c r="F45">
        <v>9902</v>
      </c>
      <c r="G45">
        <v>9992</v>
      </c>
      <c r="H45">
        <v>10294</v>
      </c>
      <c r="I45">
        <v>10504</v>
      </c>
      <c r="J45">
        <v>10847</v>
      </c>
      <c r="K45">
        <v>11257</v>
      </c>
      <c r="L45">
        <v>11594</v>
      </c>
    </row>
    <row r="46" spans="1:12" x14ac:dyDescent="0.25">
      <c r="A46" s="2" t="s">
        <v>16</v>
      </c>
      <c r="B46">
        <v>7776</v>
      </c>
      <c r="C46">
        <v>8094</v>
      </c>
      <c r="D46">
        <v>8489</v>
      </c>
      <c r="E46">
        <v>8873</v>
      </c>
      <c r="F46">
        <v>9097</v>
      </c>
      <c r="G46">
        <v>9495</v>
      </c>
      <c r="H46">
        <v>9302</v>
      </c>
      <c r="I46">
        <v>9105</v>
      </c>
      <c r="J46">
        <v>8934</v>
      </c>
      <c r="K46">
        <v>8880</v>
      </c>
      <c r="L46">
        <v>8983</v>
      </c>
    </row>
    <row r="47" spans="1:12" x14ac:dyDescent="0.25">
      <c r="A47" s="2" t="s">
        <v>17</v>
      </c>
      <c r="B47">
        <v>7338</v>
      </c>
      <c r="C47">
        <v>7279</v>
      </c>
      <c r="D47">
        <v>7093</v>
      </c>
      <c r="E47">
        <v>6750</v>
      </c>
      <c r="F47">
        <v>6530</v>
      </c>
      <c r="G47">
        <v>6218</v>
      </c>
      <c r="H47">
        <v>6552</v>
      </c>
      <c r="I47">
        <v>6920</v>
      </c>
      <c r="J47">
        <v>7262</v>
      </c>
      <c r="K47">
        <v>7464</v>
      </c>
      <c r="L47">
        <v>7782</v>
      </c>
    </row>
    <row r="48" spans="1:12" x14ac:dyDescent="0.25">
      <c r="A48" s="2" t="s">
        <v>18</v>
      </c>
      <c r="B48">
        <v>4479</v>
      </c>
      <c r="C48">
        <v>4396</v>
      </c>
      <c r="D48">
        <v>4482</v>
      </c>
      <c r="E48">
        <v>4674</v>
      </c>
      <c r="F48">
        <v>4784</v>
      </c>
      <c r="G48">
        <v>4836</v>
      </c>
      <c r="H48">
        <v>4834</v>
      </c>
      <c r="I48">
        <v>4735</v>
      </c>
      <c r="J48">
        <v>4543</v>
      </c>
      <c r="K48">
        <v>4433</v>
      </c>
      <c r="L48">
        <v>4241</v>
      </c>
    </row>
    <row r="49" spans="1:12" x14ac:dyDescent="0.25">
      <c r="A49" s="2" t="s">
        <v>19</v>
      </c>
      <c r="B49">
        <v>1806</v>
      </c>
      <c r="C49">
        <v>1874</v>
      </c>
      <c r="D49">
        <v>1904</v>
      </c>
      <c r="E49">
        <v>1950</v>
      </c>
      <c r="F49">
        <v>2044</v>
      </c>
      <c r="G49">
        <v>2104</v>
      </c>
      <c r="H49">
        <v>2095</v>
      </c>
      <c r="I49">
        <v>2163</v>
      </c>
      <c r="J49">
        <v>2288</v>
      </c>
      <c r="K49">
        <v>2366</v>
      </c>
      <c r="L49">
        <v>2396</v>
      </c>
    </row>
    <row r="50" spans="1:12" x14ac:dyDescent="0.25">
      <c r="A50" s="2" t="s">
        <v>20</v>
      </c>
      <c r="B50">
        <v>404</v>
      </c>
      <c r="C50">
        <v>413</v>
      </c>
      <c r="D50">
        <v>440</v>
      </c>
      <c r="E50">
        <v>484</v>
      </c>
      <c r="F50">
        <v>518</v>
      </c>
      <c r="G50">
        <v>567</v>
      </c>
      <c r="H50">
        <v>601</v>
      </c>
      <c r="I50">
        <v>622</v>
      </c>
      <c r="J50">
        <v>651</v>
      </c>
      <c r="K50">
        <v>691</v>
      </c>
      <c r="L50">
        <v>721</v>
      </c>
    </row>
    <row r="51" spans="1:12" x14ac:dyDescent="0.25">
      <c r="A51" s="2"/>
    </row>
    <row r="52" spans="1:12" x14ac:dyDescent="0.25">
      <c r="A52" s="5" t="s">
        <v>8</v>
      </c>
      <c r="B52" s="6">
        <f>SUM(B29:B50)</f>
        <v>188514</v>
      </c>
      <c r="C52" s="6">
        <f t="shared" ref="C52" si="1">SUM(C29:C50)</f>
        <v>188108</v>
      </c>
      <c r="D52" s="6">
        <f t="shared" ref="D52" si="2">SUM(D29:D50)</f>
        <v>188188</v>
      </c>
      <c r="E52" s="6">
        <f t="shared" ref="E52" si="3">SUM(E29:E50)</f>
        <v>188312</v>
      </c>
      <c r="F52" s="6">
        <f t="shared" ref="F52" si="4">SUM(F29:F50)</f>
        <v>188465</v>
      </c>
      <c r="G52" s="6">
        <f t="shared" ref="G52" si="5">SUM(G29:G50)</f>
        <v>188629</v>
      </c>
      <c r="H52" s="6">
        <f t="shared" ref="H52" si="6">SUM(H29:H50)</f>
        <v>188779</v>
      </c>
      <c r="I52" s="6">
        <f t="shared" ref="I52" si="7">SUM(I29:I50)</f>
        <v>188924</v>
      </c>
      <c r="J52" s="6">
        <f t="shared" ref="J52" si="8">SUM(J29:J50)</f>
        <v>189060</v>
      </c>
      <c r="K52" s="6">
        <f t="shared" ref="K52" si="9">SUM(K29:K50)</f>
        <v>189199</v>
      </c>
      <c r="L52" s="6">
        <f t="shared" ref="L52" si="10">SUM(L29:L50)</f>
        <v>189339</v>
      </c>
    </row>
    <row r="53" spans="1:12" x14ac:dyDescent="0.25">
      <c r="A53" s="12" t="s">
        <v>22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 x14ac:dyDescent="0.25">
      <c r="A54" t="s">
        <v>0</v>
      </c>
      <c r="B54">
        <v>6485</v>
      </c>
      <c r="C54">
        <v>6311</v>
      </c>
      <c r="D54">
        <v>6184</v>
      </c>
      <c r="E54">
        <v>6101</v>
      </c>
      <c r="F54">
        <v>6079</v>
      </c>
      <c r="G54">
        <v>6079</v>
      </c>
      <c r="H54">
        <v>6100</v>
      </c>
      <c r="I54">
        <v>6133</v>
      </c>
      <c r="J54">
        <v>6176</v>
      </c>
      <c r="K54">
        <v>6236</v>
      </c>
      <c r="L54">
        <v>6308</v>
      </c>
    </row>
    <row r="55" spans="1:12" x14ac:dyDescent="0.25">
      <c r="A55" t="s">
        <v>1</v>
      </c>
      <c r="B55">
        <v>7756</v>
      </c>
      <c r="C55">
        <v>7553</v>
      </c>
      <c r="D55">
        <v>7391</v>
      </c>
      <c r="E55">
        <v>7167</v>
      </c>
      <c r="F55">
        <v>6946</v>
      </c>
      <c r="G55">
        <v>6733</v>
      </c>
      <c r="H55">
        <v>6563</v>
      </c>
      <c r="I55">
        <v>6431</v>
      </c>
      <c r="J55">
        <v>6344</v>
      </c>
      <c r="K55">
        <v>6319</v>
      </c>
      <c r="L55">
        <v>6319</v>
      </c>
    </row>
    <row r="56" spans="1:12" x14ac:dyDescent="0.25">
      <c r="A56" t="s">
        <v>2</v>
      </c>
      <c r="B56">
        <v>8799</v>
      </c>
      <c r="C56">
        <v>8669</v>
      </c>
      <c r="D56">
        <v>8530</v>
      </c>
      <c r="E56">
        <v>8365</v>
      </c>
      <c r="F56">
        <v>8147</v>
      </c>
      <c r="G56">
        <v>7931</v>
      </c>
      <c r="H56">
        <v>7739</v>
      </c>
      <c r="I56">
        <v>7576</v>
      </c>
      <c r="J56">
        <v>7351</v>
      </c>
      <c r="K56">
        <v>7129</v>
      </c>
      <c r="L56">
        <v>6911</v>
      </c>
    </row>
    <row r="58" spans="1:12" x14ac:dyDescent="0.25">
      <c r="A58" t="s">
        <v>3</v>
      </c>
      <c r="B58">
        <v>8262</v>
      </c>
      <c r="C58">
        <v>8428</v>
      </c>
      <c r="D58">
        <v>8547</v>
      </c>
      <c r="E58">
        <v>8732</v>
      </c>
      <c r="F58">
        <v>8870</v>
      </c>
      <c r="G58">
        <v>8971</v>
      </c>
      <c r="H58">
        <v>8859</v>
      </c>
      <c r="I58">
        <v>8719</v>
      </c>
      <c r="J58">
        <v>8554</v>
      </c>
      <c r="K58">
        <v>8335</v>
      </c>
      <c r="L58">
        <v>8121</v>
      </c>
    </row>
    <row r="59" spans="1:12" x14ac:dyDescent="0.25">
      <c r="A59" t="s">
        <v>4</v>
      </c>
      <c r="B59">
        <v>8134</v>
      </c>
      <c r="C59">
        <v>8239</v>
      </c>
      <c r="D59">
        <v>8373</v>
      </c>
      <c r="E59">
        <v>8511</v>
      </c>
      <c r="F59">
        <v>8687</v>
      </c>
      <c r="G59">
        <v>8759</v>
      </c>
      <c r="H59">
        <v>8931</v>
      </c>
      <c r="I59">
        <v>9049</v>
      </c>
      <c r="J59">
        <v>9226</v>
      </c>
      <c r="K59">
        <v>9355</v>
      </c>
      <c r="L59">
        <v>9445</v>
      </c>
    </row>
    <row r="60" spans="1:12" x14ac:dyDescent="0.25">
      <c r="A60" t="s">
        <v>5</v>
      </c>
      <c r="B60">
        <v>8549</v>
      </c>
      <c r="C60">
        <v>8697</v>
      </c>
      <c r="D60">
        <v>8760</v>
      </c>
      <c r="E60">
        <v>8872</v>
      </c>
      <c r="F60">
        <v>8889</v>
      </c>
      <c r="G60">
        <v>9057</v>
      </c>
      <c r="H60">
        <v>9174</v>
      </c>
      <c r="I60">
        <v>9294</v>
      </c>
      <c r="J60">
        <v>9418</v>
      </c>
      <c r="K60">
        <v>9574</v>
      </c>
      <c r="L60">
        <v>9635</v>
      </c>
    </row>
    <row r="61" spans="1:12" x14ac:dyDescent="0.25">
      <c r="A61" t="s">
        <v>6</v>
      </c>
      <c r="B61">
        <v>9212</v>
      </c>
      <c r="C61">
        <v>9115</v>
      </c>
      <c r="D61">
        <v>9242</v>
      </c>
      <c r="E61">
        <v>9322</v>
      </c>
      <c r="F61">
        <v>9409</v>
      </c>
      <c r="G61">
        <v>9490</v>
      </c>
      <c r="H61">
        <v>9607</v>
      </c>
      <c r="I61">
        <v>9650</v>
      </c>
      <c r="J61">
        <v>9743</v>
      </c>
      <c r="K61">
        <v>9763</v>
      </c>
      <c r="L61">
        <v>9919</v>
      </c>
    </row>
    <row r="62" spans="1:12" x14ac:dyDescent="0.25">
      <c r="A62" t="s">
        <v>7</v>
      </c>
      <c r="B62">
        <v>10526</v>
      </c>
      <c r="C62">
        <v>10399</v>
      </c>
      <c r="D62">
        <v>10142</v>
      </c>
      <c r="E62">
        <v>9955</v>
      </c>
      <c r="F62">
        <v>9962</v>
      </c>
      <c r="G62">
        <v>9860</v>
      </c>
      <c r="H62">
        <v>9783</v>
      </c>
      <c r="I62">
        <v>9892</v>
      </c>
      <c r="J62">
        <v>9947</v>
      </c>
      <c r="K62">
        <v>10007</v>
      </c>
      <c r="L62">
        <v>10062</v>
      </c>
    </row>
    <row r="63" spans="1:12" x14ac:dyDescent="0.25">
      <c r="A63" t="s">
        <v>9</v>
      </c>
      <c r="B63">
        <v>13141</v>
      </c>
      <c r="C63">
        <v>12545</v>
      </c>
      <c r="D63">
        <v>11966</v>
      </c>
      <c r="E63">
        <v>11530</v>
      </c>
      <c r="F63">
        <v>11120</v>
      </c>
      <c r="G63">
        <v>10891</v>
      </c>
      <c r="H63">
        <v>10767</v>
      </c>
      <c r="I63">
        <v>10511</v>
      </c>
      <c r="J63">
        <v>10335</v>
      </c>
      <c r="K63">
        <v>10335</v>
      </c>
      <c r="L63">
        <v>10236</v>
      </c>
    </row>
    <row r="64" spans="1:12" x14ac:dyDescent="0.25">
      <c r="A64" t="s">
        <v>10</v>
      </c>
      <c r="B64">
        <v>16046</v>
      </c>
      <c r="C64">
        <v>15683</v>
      </c>
      <c r="D64">
        <v>15340</v>
      </c>
      <c r="E64">
        <v>14740</v>
      </c>
      <c r="F64">
        <v>14056</v>
      </c>
      <c r="G64">
        <v>13358</v>
      </c>
      <c r="H64">
        <v>12785</v>
      </c>
      <c r="I64">
        <v>12216</v>
      </c>
      <c r="J64">
        <v>11781</v>
      </c>
      <c r="K64">
        <v>11384</v>
      </c>
      <c r="L64">
        <v>11155</v>
      </c>
    </row>
    <row r="65" spans="1:12" x14ac:dyDescent="0.25">
      <c r="A65" t="s">
        <v>11</v>
      </c>
      <c r="B65">
        <v>16325</v>
      </c>
      <c r="C65">
        <v>16272</v>
      </c>
      <c r="D65">
        <v>16378</v>
      </c>
      <c r="E65">
        <v>16480</v>
      </c>
      <c r="F65">
        <v>16383</v>
      </c>
      <c r="G65">
        <v>16179</v>
      </c>
      <c r="H65">
        <v>15848</v>
      </c>
      <c r="I65">
        <v>15503</v>
      </c>
      <c r="J65">
        <v>14913</v>
      </c>
      <c r="K65">
        <v>14231</v>
      </c>
      <c r="L65">
        <v>13540</v>
      </c>
    </row>
    <row r="66" spans="1:12" x14ac:dyDescent="0.25">
      <c r="A66" t="s">
        <v>12</v>
      </c>
      <c r="B66">
        <v>15660</v>
      </c>
      <c r="C66">
        <v>15905</v>
      </c>
      <c r="D66">
        <v>16091</v>
      </c>
      <c r="E66">
        <v>16278</v>
      </c>
      <c r="F66">
        <v>16265</v>
      </c>
      <c r="G66">
        <v>16365</v>
      </c>
      <c r="H66">
        <v>16349</v>
      </c>
      <c r="I66">
        <v>16451</v>
      </c>
      <c r="J66">
        <v>16550</v>
      </c>
      <c r="K66">
        <v>16458</v>
      </c>
      <c r="L66">
        <v>16258</v>
      </c>
    </row>
    <row r="67" spans="1:12" x14ac:dyDescent="0.25">
      <c r="A67" t="s">
        <v>13</v>
      </c>
      <c r="B67">
        <v>13506</v>
      </c>
      <c r="C67">
        <v>13848</v>
      </c>
      <c r="D67">
        <v>14156</v>
      </c>
      <c r="E67">
        <v>14517</v>
      </c>
      <c r="F67">
        <v>15137</v>
      </c>
      <c r="G67">
        <v>15573</v>
      </c>
      <c r="H67">
        <v>15853</v>
      </c>
      <c r="I67">
        <v>16047</v>
      </c>
      <c r="J67">
        <v>16234</v>
      </c>
      <c r="K67">
        <v>16224</v>
      </c>
      <c r="L67">
        <v>16325</v>
      </c>
    </row>
    <row r="69" spans="1:12" x14ac:dyDescent="0.25">
      <c r="A69" t="s">
        <v>14</v>
      </c>
      <c r="B69">
        <v>11746</v>
      </c>
      <c r="C69">
        <v>12037</v>
      </c>
      <c r="D69">
        <v>12312</v>
      </c>
      <c r="E69">
        <v>12687</v>
      </c>
      <c r="F69">
        <v>12989</v>
      </c>
      <c r="G69">
        <v>13290</v>
      </c>
      <c r="H69">
        <v>13656</v>
      </c>
      <c r="I69">
        <v>13967</v>
      </c>
      <c r="J69">
        <v>14328</v>
      </c>
      <c r="K69">
        <v>14938</v>
      </c>
      <c r="L69">
        <v>15367</v>
      </c>
    </row>
    <row r="70" spans="1:12" x14ac:dyDescent="0.25">
      <c r="A70" t="s">
        <v>15</v>
      </c>
      <c r="B70">
        <v>12435</v>
      </c>
      <c r="C70">
        <v>12000</v>
      </c>
      <c r="D70">
        <v>11865</v>
      </c>
      <c r="E70">
        <v>11452</v>
      </c>
      <c r="F70">
        <v>11321</v>
      </c>
      <c r="G70">
        <v>11351</v>
      </c>
      <c r="H70">
        <v>11662</v>
      </c>
      <c r="I70">
        <v>11940</v>
      </c>
      <c r="J70">
        <v>12308</v>
      </c>
      <c r="K70">
        <v>12607</v>
      </c>
      <c r="L70">
        <v>12903</v>
      </c>
    </row>
    <row r="71" spans="1:12" x14ac:dyDescent="0.25">
      <c r="A71" t="s">
        <v>16</v>
      </c>
      <c r="B71">
        <v>9515</v>
      </c>
      <c r="C71">
        <v>9985</v>
      </c>
      <c r="D71">
        <v>10365</v>
      </c>
      <c r="E71">
        <v>10828</v>
      </c>
      <c r="F71">
        <v>11155</v>
      </c>
      <c r="G71">
        <v>11590</v>
      </c>
      <c r="H71">
        <v>11231</v>
      </c>
      <c r="I71">
        <v>11121</v>
      </c>
      <c r="J71">
        <v>10756</v>
      </c>
      <c r="K71">
        <v>10654</v>
      </c>
      <c r="L71">
        <v>10697</v>
      </c>
    </row>
    <row r="72" spans="1:12" x14ac:dyDescent="0.25">
      <c r="A72" t="s">
        <v>17</v>
      </c>
      <c r="B72">
        <v>9868</v>
      </c>
      <c r="C72">
        <v>9622</v>
      </c>
      <c r="D72">
        <v>9327</v>
      </c>
      <c r="E72">
        <v>9000</v>
      </c>
      <c r="F72">
        <v>8677</v>
      </c>
      <c r="G72">
        <v>8254</v>
      </c>
      <c r="H72">
        <v>8732</v>
      </c>
      <c r="I72">
        <v>9096</v>
      </c>
      <c r="J72">
        <v>9532</v>
      </c>
      <c r="K72">
        <v>9834</v>
      </c>
      <c r="L72">
        <v>10210</v>
      </c>
    </row>
    <row r="73" spans="1:12" x14ac:dyDescent="0.25">
      <c r="A73" t="s">
        <v>18</v>
      </c>
      <c r="B73">
        <v>7110</v>
      </c>
      <c r="C73">
        <v>7098</v>
      </c>
      <c r="D73">
        <v>7115</v>
      </c>
      <c r="E73">
        <v>7222</v>
      </c>
      <c r="F73">
        <v>7286</v>
      </c>
      <c r="G73">
        <v>7342</v>
      </c>
      <c r="H73">
        <v>7205</v>
      </c>
      <c r="I73">
        <v>7007</v>
      </c>
      <c r="J73">
        <v>6794</v>
      </c>
      <c r="K73">
        <v>6591</v>
      </c>
      <c r="L73">
        <v>6296</v>
      </c>
    </row>
    <row r="74" spans="1:12" x14ac:dyDescent="0.25">
      <c r="A74" t="s">
        <v>19</v>
      </c>
      <c r="B74">
        <v>3719</v>
      </c>
      <c r="C74">
        <v>3680</v>
      </c>
      <c r="D74">
        <v>3700</v>
      </c>
      <c r="E74">
        <v>3721</v>
      </c>
      <c r="F74">
        <v>3880</v>
      </c>
      <c r="G74">
        <v>3952</v>
      </c>
      <c r="H74">
        <v>3992</v>
      </c>
      <c r="I74">
        <v>4034</v>
      </c>
      <c r="J74">
        <v>4133</v>
      </c>
      <c r="K74">
        <v>4210</v>
      </c>
      <c r="L74">
        <v>4262</v>
      </c>
    </row>
    <row r="75" spans="1:12" x14ac:dyDescent="0.25">
      <c r="A75" t="s">
        <v>20</v>
      </c>
      <c r="B75">
        <v>1335</v>
      </c>
      <c r="C75">
        <v>1348</v>
      </c>
      <c r="D75">
        <v>1348</v>
      </c>
      <c r="E75">
        <v>1405</v>
      </c>
      <c r="F75">
        <v>1426</v>
      </c>
      <c r="G75">
        <v>1503</v>
      </c>
      <c r="H75">
        <v>1529</v>
      </c>
      <c r="I75">
        <v>1558</v>
      </c>
      <c r="J75">
        <v>1603</v>
      </c>
      <c r="K75">
        <v>1682</v>
      </c>
      <c r="L75">
        <v>1735</v>
      </c>
    </row>
    <row r="77" spans="1:12" x14ac:dyDescent="0.25">
      <c r="A77" s="5" t="s">
        <v>8</v>
      </c>
      <c r="B77" s="6">
        <f>SUM(B54:B75)</f>
        <v>198129</v>
      </c>
      <c r="C77" s="6">
        <f t="shared" ref="C77" si="11">SUM(C54:C75)</f>
        <v>197434</v>
      </c>
      <c r="D77" s="6">
        <f t="shared" ref="D77" si="12">SUM(D54:D75)</f>
        <v>197132</v>
      </c>
      <c r="E77" s="6">
        <f t="shared" ref="E77" si="13">SUM(E54:E75)</f>
        <v>196885</v>
      </c>
      <c r="F77" s="6">
        <f t="shared" ref="F77" si="14">SUM(F54:F75)</f>
        <v>196684</v>
      </c>
      <c r="G77" s="6">
        <f t="shared" ref="G77" si="15">SUM(G54:G75)</f>
        <v>196528</v>
      </c>
      <c r="H77" s="6">
        <f t="shared" ref="H77" si="16">SUM(H54:H75)</f>
        <v>196365</v>
      </c>
      <c r="I77" s="6">
        <f t="shared" ref="I77" si="17">SUM(I54:I75)</f>
        <v>196195</v>
      </c>
      <c r="J77" s="6">
        <f t="shared" ref="J77" si="18">SUM(J54:J75)</f>
        <v>196026</v>
      </c>
      <c r="K77" s="6">
        <f t="shared" ref="K77" si="19">SUM(K54:K75)</f>
        <v>195866</v>
      </c>
      <c r="L77" s="6">
        <f t="shared" ref="L77" si="20">SUM(L54:L75)</f>
        <v>195704</v>
      </c>
    </row>
  </sheetData>
  <mergeCells count="4">
    <mergeCell ref="A3:L3"/>
    <mergeCell ref="A28:L28"/>
    <mergeCell ref="A53:L53"/>
    <mergeCell ref="A1:L1"/>
  </mergeCells>
  <pageMargins left="0.7" right="0.7" top="0.75" bottom="0.75" header="0.3" footer="0.3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opLeftCell="A40" zoomScaleNormal="100" workbookViewId="0">
      <selection activeCell="P75" sqref="P75"/>
    </sheetView>
  </sheetViews>
  <sheetFormatPr defaultRowHeight="15" x14ac:dyDescent="0.25"/>
  <sheetData>
    <row r="1" spans="1:12" ht="30" customHeight="1" x14ac:dyDescent="0.25">
      <c r="A1" s="13" t="s">
        <v>31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t="s">
        <v>26</v>
      </c>
      <c r="B2" s="3">
        <v>2021</v>
      </c>
      <c r="C2" s="3">
        <v>2022</v>
      </c>
      <c r="D2" s="3">
        <v>2023</v>
      </c>
      <c r="E2" s="3">
        <v>2024</v>
      </c>
      <c r="F2" s="3">
        <v>2025</v>
      </c>
      <c r="G2" s="3">
        <v>2026</v>
      </c>
      <c r="H2" s="3">
        <v>2027</v>
      </c>
      <c r="I2" s="3">
        <v>2028</v>
      </c>
      <c r="J2" s="3">
        <v>2029</v>
      </c>
      <c r="K2" s="3">
        <v>2030</v>
      </c>
      <c r="L2" s="3">
        <v>2031</v>
      </c>
    </row>
    <row r="3" spans="1:12" x14ac:dyDescent="0.25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4" t="s">
        <v>0</v>
      </c>
      <c r="B4" s="4">
        <v>1133</v>
      </c>
      <c r="C4" s="4">
        <v>1092</v>
      </c>
      <c r="D4" s="4">
        <v>1073</v>
      </c>
      <c r="E4" s="4">
        <v>1051</v>
      </c>
      <c r="F4" s="4">
        <v>1048</v>
      </c>
      <c r="G4" s="4">
        <v>1055</v>
      </c>
      <c r="H4" s="4">
        <v>1064</v>
      </c>
      <c r="I4" s="4">
        <v>1073</v>
      </c>
      <c r="J4" s="4">
        <v>1085</v>
      </c>
      <c r="K4" s="4">
        <v>1098</v>
      </c>
      <c r="L4" s="4">
        <v>1114</v>
      </c>
    </row>
    <row r="5" spans="1:12" x14ac:dyDescent="0.25">
      <c r="A5" s="8" t="s">
        <v>1</v>
      </c>
      <c r="B5" s="4">
        <v>1291</v>
      </c>
      <c r="C5" s="4">
        <v>1261</v>
      </c>
      <c r="D5" s="4">
        <v>1232</v>
      </c>
      <c r="E5" s="4">
        <v>1258</v>
      </c>
      <c r="F5" s="4">
        <v>1233</v>
      </c>
      <c r="G5" s="4">
        <v>1186</v>
      </c>
      <c r="H5" s="4">
        <v>1147</v>
      </c>
      <c r="I5" s="4">
        <v>1127</v>
      </c>
      <c r="J5" s="4">
        <v>1105</v>
      </c>
      <c r="K5" s="4">
        <v>1101</v>
      </c>
      <c r="L5" s="4">
        <v>1106</v>
      </c>
    </row>
    <row r="6" spans="1:12" x14ac:dyDescent="0.25">
      <c r="A6" s="8" t="s">
        <v>2</v>
      </c>
      <c r="B6" s="4">
        <v>1469</v>
      </c>
      <c r="C6" s="4">
        <v>1463</v>
      </c>
      <c r="D6" s="4">
        <v>1444</v>
      </c>
      <c r="E6" s="4">
        <v>1367</v>
      </c>
      <c r="F6" s="4">
        <v>1363</v>
      </c>
      <c r="G6" s="4">
        <v>1334</v>
      </c>
      <c r="H6" s="4">
        <v>1307</v>
      </c>
      <c r="I6" s="4">
        <v>1276</v>
      </c>
      <c r="J6" s="4">
        <v>1298</v>
      </c>
      <c r="K6" s="4">
        <v>1272</v>
      </c>
      <c r="L6" s="4">
        <v>1224</v>
      </c>
    </row>
    <row r="7" spans="1:12" x14ac:dyDescent="0.25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8" t="s">
        <v>3</v>
      </c>
      <c r="B8" s="4">
        <v>1417</v>
      </c>
      <c r="C8" s="4">
        <v>1453</v>
      </c>
      <c r="D8" s="4">
        <v>1498</v>
      </c>
      <c r="E8" s="4">
        <v>1527</v>
      </c>
      <c r="F8" s="4">
        <v>1491</v>
      </c>
      <c r="G8" s="4">
        <v>1516</v>
      </c>
      <c r="H8" s="4">
        <v>1513</v>
      </c>
      <c r="I8" s="4">
        <v>1496</v>
      </c>
      <c r="J8" s="4">
        <v>1421</v>
      </c>
      <c r="K8" s="4">
        <v>1414</v>
      </c>
      <c r="L8" s="4">
        <v>1385</v>
      </c>
    </row>
    <row r="9" spans="1:12" x14ac:dyDescent="0.25">
      <c r="A9" s="4" t="s">
        <v>4</v>
      </c>
      <c r="B9" s="4">
        <v>1419</v>
      </c>
      <c r="C9" s="4">
        <v>1435</v>
      </c>
      <c r="D9" s="4">
        <v>1466</v>
      </c>
      <c r="E9" s="4">
        <v>1483</v>
      </c>
      <c r="F9" s="4">
        <v>1523</v>
      </c>
      <c r="G9" s="4">
        <v>1529</v>
      </c>
      <c r="H9" s="4">
        <v>1567</v>
      </c>
      <c r="I9" s="4">
        <v>1609</v>
      </c>
      <c r="J9" s="4">
        <v>1637</v>
      </c>
      <c r="K9" s="4">
        <v>1605</v>
      </c>
      <c r="L9" s="4">
        <v>1628</v>
      </c>
    </row>
    <row r="10" spans="1:12" x14ac:dyDescent="0.25">
      <c r="A10" s="4" t="s">
        <v>5</v>
      </c>
      <c r="B10" s="4">
        <v>1494</v>
      </c>
      <c r="C10" s="4">
        <v>1498</v>
      </c>
      <c r="D10" s="4">
        <v>1507</v>
      </c>
      <c r="E10" s="4">
        <v>1557</v>
      </c>
      <c r="F10" s="4">
        <v>1582</v>
      </c>
      <c r="G10" s="4">
        <v>1608</v>
      </c>
      <c r="H10" s="4">
        <v>1628</v>
      </c>
      <c r="I10" s="4">
        <v>1654</v>
      </c>
      <c r="J10" s="4">
        <v>1670</v>
      </c>
      <c r="K10" s="4">
        <v>1706</v>
      </c>
      <c r="L10" s="4">
        <v>1711</v>
      </c>
    </row>
    <row r="11" spans="1:12" x14ac:dyDescent="0.25">
      <c r="A11" s="4" t="s">
        <v>6</v>
      </c>
      <c r="B11" s="4">
        <v>1540</v>
      </c>
      <c r="C11" s="4">
        <v>1596</v>
      </c>
      <c r="D11" s="4">
        <v>1608</v>
      </c>
      <c r="E11" s="4">
        <v>1628</v>
      </c>
      <c r="F11" s="4">
        <v>1646</v>
      </c>
      <c r="G11" s="4">
        <v>1678</v>
      </c>
      <c r="H11" s="4">
        <v>1685</v>
      </c>
      <c r="I11" s="4">
        <v>1692</v>
      </c>
      <c r="J11" s="4">
        <v>1736</v>
      </c>
      <c r="K11" s="4">
        <v>1761</v>
      </c>
      <c r="L11" s="4">
        <v>1789</v>
      </c>
    </row>
    <row r="12" spans="1:12" x14ac:dyDescent="0.25">
      <c r="A12" s="4" t="s">
        <v>7</v>
      </c>
      <c r="B12" s="4">
        <v>1615</v>
      </c>
      <c r="C12" s="4">
        <v>1607</v>
      </c>
      <c r="D12" s="4">
        <v>1612</v>
      </c>
      <c r="E12" s="4">
        <v>1604</v>
      </c>
      <c r="F12" s="4">
        <v>1662</v>
      </c>
      <c r="G12" s="4">
        <v>1683</v>
      </c>
      <c r="H12" s="4">
        <v>1733</v>
      </c>
      <c r="I12" s="4">
        <v>1747</v>
      </c>
      <c r="J12" s="4">
        <v>1761</v>
      </c>
      <c r="K12" s="4">
        <v>1774</v>
      </c>
      <c r="L12" s="4">
        <v>1797</v>
      </c>
    </row>
    <row r="13" spans="1:12" x14ac:dyDescent="0.25">
      <c r="A13" s="8" t="s">
        <v>9</v>
      </c>
      <c r="B13" s="4">
        <v>2041</v>
      </c>
      <c r="C13" s="4">
        <v>1938</v>
      </c>
      <c r="D13" s="4">
        <v>1827</v>
      </c>
      <c r="E13" s="4">
        <v>1781</v>
      </c>
      <c r="F13" s="4">
        <v>1699</v>
      </c>
      <c r="G13" s="4">
        <v>1719</v>
      </c>
      <c r="H13" s="4">
        <v>1710</v>
      </c>
      <c r="I13" s="4">
        <v>1708</v>
      </c>
      <c r="J13" s="4">
        <v>1700</v>
      </c>
      <c r="K13" s="4">
        <v>1748</v>
      </c>
      <c r="L13" s="4">
        <v>1766</v>
      </c>
    </row>
    <row r="14" spans="1:12" x14ac:dyDescent="0.25">
      <c r="A14" s="8" t="s">
        <v>10</v>
      </c>
      <c r="B14" s="4">
        <v>2471</v>
      </c>
      <c r="C14" s="4">
        <v>2427</v>
      </c>
      <c r="D14" s="4">
        <v>2403</v>
      </c>
      <c r="E14" s="4">
        <v>2341</v>
      </c>
      <c r="F14" s="4">
        <v>2268</v>
      </c>
      <c r="G14" s="4">
        <v>2105</v>
      </c>
      <c r="H14" s="4">
        <v>2007</v>
      </c>
      <c r="I14" s="4">
        <v>1899</v>
      </c>
      <c r="J14" s="4">
        <v>1850</v>
      </c>
      <c r="K14" s="4">
        <v>1771</v>
      </c>
      <c r="L14" s="4">
        <v>1785</v>
      </c>
    </row>
    <row r="15" spans="1:12" x14ac:dyDescent="0.25">
      <c r="A15" s="8" t="s">
        <v>11</v>
      </c>
      <c r="B15" s="4">
        <v>2498</v>
      </c>
      <c r="C15" s="4">
        <v>2493</v>
      </c>
      <c r="D15" s="4">
        <v>2504</v>
      </c>
      <c r="E15" s="4">
        <v>2485</v>
      </c>
      <c r="F15" s="4">
        <v>2495</v>
      </c>
      <c r="G15" s="4">
        <v>2510</v>
      </c>
      <c r="H15" s="4">
        <v>2472</v>
      </c>
      <c r="I15" s="4">
        <v>2445</v>
      </c>
      <c r="J15" s="4">
        <v>2380</v>
      </c>
      <c r="K15" s="4">
        <v>2305</v>
      </c>
      <c r="L15" s="4">
        <v>2146</v>
      </c>
    </row>
    <row r="16" spans="1:12" x14ac:dyDescent="0.25">
      <c r="A16" s="8" t="s">
        <v>12</v>
      </c>
      <c r="B16" s="4">
        <v>2498</v>
      </c>
      <c r="C16" s="4">
        <v>2486</v>
      </c>
      <c r="D16" s="4">
        <v>2511</v>
      </c>
      <c r="E16" s="4">
        <v>2547</v>
      </c>
      <c r="F16" s="4">
        <v>2516</v>
      </c>
      <c r="G16" s="4">
        <v>2511</v>
      </c>
      <c r="H16" s="4">
        <v>2515</v>
      </c>
      <c r="I16" s="4">
        <v>2526</v>
      </c>
      <c r="J16" s="4">
        <v>2509</v>
      </c>
      <c r="K16" s="4">
        <v>2519</v>
      </c>
      <c r="L16" s="4">
        <v>2531</v>
      </c>
    </row>
    <row r="17" spans="1:13" x14ac:dyDescent="0.25">
      <c r="A17" s="8" t="s">
        <v>13</v>
      </c>
      <c r="B17" s="4">
        <v>2280</v>
      </c>
      <c r="C17" s="4">
        <v>2306</v>
      </c>
      <c r="D17" s="4">
        <v>2381</v>
      </c>
      <c r="E17" s="4">
        <v>2403</v>
      </c>
      <c r="F17" s="4">
        <v>2444</v>
      </c>
      <c r="G17" s="4">
        <v>2471</v>
      </c>
      <c r="H17" s="4">
        <v>2472</v>
      </c>
      <c r="I17" s="4">
        <v>2499</v>
      </c>
      <c r="J17" s="4">
        <v>2535</v>
      </c>
      <c r="K17" s="4">
        <v>2508</v>
      </c>
      <c r="L17" s="4">
        <v>2505</v>
      </c>
    </row>
    <row r="18" spans="1:13" x14ac:dyDescent="0.25">
      <c r="A18" s="8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3" x14ac:dyDescent="0.25">
      <c r="A19" s="4" t="s">
        <v>14</v>
      </c>
      <c r="B19" s="4">
        <v>1930</v>
      </c>
      <c r="C19" s="4">
        <v>2001</v>
      </c>
      <c r="D19" s="4">
        <v>1987</v>
      </c>
      <c r="E19" s="4">
        <v>2039</v>
      </c>
      <c r="F19" s="4">
        <v>2135</v>
      </c>
      <c r="G19" s="4">
        <v>2212</v>
      </c>
      <c r="H19" s="4">
        <v>2247</v>
      </c>
      <c r="I19" s="4">
        <v>2321</v>
      </c>
      <c r="J19" s="4">
        <v>2346</v>
      </c>
      <c r="K19" s="4">
        <v>2390</v>
      </c>
      <c r="L19" s="4">
        <v>2421</v>
      </c>
    </row>
    <row r="20" spans="1:13" x14ac:dyDescent="0.25">
      <c r="A20" s="8" t="s">
        <v>15</v>
      </c>
      <c r="B20" s="4">
        <v>2077</v>
      </c>
      <c r="C20" s="4">
        <v>1999</v>
      </c>
      <c r="D20" s="4">
        <v>1941</v>
      </c>
      <c r="E20" s="4">
        <v>1918</v>
      </c>
      <c r="F20" s="4">
        <v>1851</v>
      </c>
      <c r="G20" s="4">
        <v>1831</v>
      </c>
      <c r="H20" s="4">
        <v>1905</v>
      </c>
      <c r="I20" s="4">
        <v>1898</v>
      </c>
      <c r="J20" s="4">
        <v>1948</v>
      </c>
      <c r="K20" s="4">
        <v>2040</v>
      </c>
      <c r="L20" s="4">
        <v>2114</v>
      </c>
    </row>
    <row r="21" spans="1:13" x14ac:dyDescent="0.25">
      <c r="A21" s="8" t="s">
        <v>16</v>
      </c>
      <c r="B21" s="4">
        <v>1370</v>
      </c>
      <c r="C21" s="4">
        <v>1460</v>
      </c>
      <c r="D21" s="4">
        <v>1608</v>
      </c>
      <c r="E21" s="4">
        <v>1674</v>
      </c>
      <c r="F21" s="4">
        <v>1782</v>
      </c>
      <c r="G21" s="4">
        <v>1881</v>
      </c>
      <c r="H21" s="4">
        <v>1821</v>
      </c>
      <c r="I21" s="4">
        <v>1775</v>
      </c>
      <c r="J21" s="4">
        <v>1756</v>
      </c>
      <c r="K21" s="4">
        <v>1700</v>
      </c>
      <c r="L21" s="4">
        <v>1685</v>
      </c>
    </row>
    <row r="22" spans="1:13" x14ac:dyDescent="0.25">
      <c r="A22" s="8" t="s">
        <v>17</v>
      </c>
      <c r="B22" s="4">
        <v>1568</v>
      </c>
      <c r="C22" s="4">
        <v>1501</v>
      </c>
      <c r="D22" s="4">
        <v>1405</v>
      </c>
      <c r="E22" s="4">
        <v>1329</v>
      </c>
      <c r="F22" s="4">
        <v>1232</v>
      </c>
      <c r="G22" s="4">
        <v>1145</v>
      </c>
      <c r="H22" s="4">
        <v>1235</v>
      </c>
      <c r="I22" s="4">
        <v>1365</v>
      </c>
      <c r="J22" s="4">
        <v>1424</v>
      </c>
      <c r="K22" s="4">
        <v>1518</v>
      </c>
      <c r="L22" s="4">
        <v>1600</v>
      </c>
    </row>
    <row r="23" spans="1:13" x14ac:dyDescent="0.25">
      <c r="A23" s="8" t="s">
        <v>18</v>
      </c>
      <c r="B23" s="4">
        <v>1090</v>
      </c>
      <c r="C23" s="4">
        <v>1088</v>
      </c>
      <c r="D23" s="4">
        <v>1063</v>
      </c>
      <c r="E23" s="4">
        <v>1080</v>
      </c>
      <c r="F23" s="4">
        <v>1090</v>
      </c>
      <c r="G23" s="4">
        <v>1098</v>
      </c>
      <c r="H23" s="4">
        <v>1061</v>
      </c>
      <c r="I23" s="4">
        <v>996</v>
      </c>
      <c r="J23" s="4">
        <v>949</v>
      </c>
      <c r="K23" s="4">
        <v>888</v>
      </c>
      <c r="L23" s="4">
        <v>831</v>
      </c>
    </row>
    <row r="24" spans="1:13" x14ac:dyDescent="0.25">
      <c r="A24" s="8" t="s">
        <v>19</v>
      </c>
      <c r="B24" s="4">
        <v>531</v>
      </c>
      <c r="C24" s="4">
        <v>508</v>
      </c>
      <c r="D24" s="4">
        <v>528</v>
      </c>
      <c r="E24" s="4">
        <v>532</v>
      </c>
      <c r="F24" s="4">
        <v>556</v>
      </c>
      <c r="G24" s="4">
        <v>560</v>
      </c>
      <c r="H24" s="4">
        <v>565</v>
      </c>
      <c r="I24" s="4">
        <v>559</v>
      </c>
      <c r="J24" s="4">
        <v>575</v>
      </c>
      <c r="K24" s="4">
        <v>587</v>
      </c>
      <c r="L24" s="4">
        <v>593</v>
      </c>
    </row>
    <row r="25" spans="1:13" x14ac:dyDescent="0.25">
      <c r="A25" s="8" t="s">
        <v>20</v>
      </c>
      <c r="B25" s="4">
        <v>202</v>
      </c>
      <c r="C25" s="4">
        <v>204</v>
      </c>
      <c r="D25" s="4">
        <v>199</v>
      </c>
      <c r="E25" s="4">
        <v>196</v>
      </c>
      <c r="F25" s="4">
        <v>193</v>
      </c>
      <c r="G25" s="4">
        <v>198</v>
      </c>
      <c r="H25" s="4">
        <v>197</v>
      </c>
      <c r="I25" s="4">
        <v>207</v>
      </c>
      <c r="J25" s="4">
        <v>210</v>
      </c>
      <c r="K25" s="4">
        <v>219</v>
      </c>
      <c r="L25" s="4">
        <v>221</v>
      </c>
    </row>
    <row r="26" spans="1:13" x14ac:dyDescent="0.25">
      <c r="A26" s="9" t="s">
        <v>8</v>
      </c>
      <c r="B26" s="6">
        <f>SUM(B4:B25)</f>
        <v>31934</v>
      </c>
      <c r="C26" s="6">
        <f t="shared" ref="C26:L26" si="0">SUM(C4:C25)</f>
        <v>31816</v>
      </c>
      <c r="D26" s="6">
        <f t="shared" si="0"/>
        <v>31797</v>
      </c>
      <c r="E26" s="6">
        <f t="shared" si="0"/>
        <v>31800</v>
      </c>
      <c r="F26" s="6">
        <f t="shared" si="0"/>
        <v>31809</v>
      </c>
      <c r="G26" s="6">
        <f t="shared" si="0"/>
        <v>31830</v>
      </c>
      <c r="H26" s="6">
        <f t="shared" si="0"/>
        <v>31851</v>
      </c>
      <c r="I26" s="6">
        <f t="shared" si="0"/>
        <v>31872</v>
      </c>
      <c r="J26" s="6">
        <f t="shared" si="0"/>
        <v>31895</v>
      </c>
      <c r="K26" s="6">
        <f t="shared" si="0"/>
        <v>31924</v>
      </c>
      <c r="L26" s="6">
        <f t="shared" si="0"/>
        <v>31952</v>
      </c>
      <c r="M26" s="7">
        <f>(L26-B26)/B26</f>
        <v>5.6366255401766143E-4</v>
      </c>
    </row>
    <row r="27" spans="1:13" x14ac:dyDescent="0.25">
      <c r="A27" s="16" t="s">
        <v>21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3" x14ac:dyDescent="0.25">
      <c r="A28" s="4" t="s">
        <v>0</v>
      </c>
      <c r="B28" s="4">
        <v>578</v>
      </c>
      <c r="C28" s="4">
        <v>564</v>
      </c>
      <c r="D28" s="4">
        <v>549</v>
      </c>
      <c r="E28" s="4">
        <v>531</v>
      </c>
      <c r="F28" s="4">
        <v>536</v>
      </c>
      <c r="G28" s="4">
        <v>544</v>
      </c>
      <c r="H28" s="4">
        <v>548</v>
      </c>
      <c r="I28" s="4">
        <v>553</v>
      </c>
      <c r="J28" s="4">
        <v>559</v>
      </c>
      <c r="K28" s="4">
        <v>566</v>
      </c>
      <c r="L28" s="4">
        <v>574</v>
      </c>
    </row>
    <row r="29" spans="1:13" x14ac:dyDescent="0.25">
      <c r="A29" s="8" t="s">
        <v>1</v>
      </c>
      <c r="B29" s="4">
        <v>659</v>
      </c>
      <c r="C29" s="4">
        <v>632</v>
      </c>
      <c r="D29" s="4">
        <v>632</v>
      </c>
      <c r="E29" s="4">
        <v>652</v>
      </c>
      <c r="F29" s="4">
        <v>633</v>
      </c>
      <c r="G29" s="4">
        <v>606</v>
      </c>
      <c r="H29" s="4">
        <v>593</v>
      </c>
      <c r="I29" s="4">
        <v>578</v>
      </c>
      <c r="J29" s="4">
        <v>560</v>
      </c>
      <c r="K29" s="4">
        <v>564</v>
      </c>
      <c r="L29" s="4">
        <v>570</v>
      </c>
    </row>
    <row r="30" spans="1:13" x14ac:dyDescent="0.25">
      <c r="A30" s="8" t="s">
        <v>2</v>
      </c>
      <c r="B30" s="4">
        <v>787</v>
      </c>
      <c r="C30" s="4">
        <v>778</v>
      </c>
      <c r="D30" s="4">
        <v>758</v>
      </c>
      <c r="E30" s="4">
        <v>705</v>
      </c>
      <c r="F30" s="4">
        <v>704</v>
      </c>
      <c r="G30" s="4">
        <v>682</v>
      </c>
      <c r="H30" s="4">
        <v>658</v>
      </c>
      <c r="I30" s="4">
        <v>655</v>
      </c>
      <c r="J30" s="4">
        <v>673</v>
      </c>
      <c r="K30" s="4">
        <v>654</v>
      </c>
      <c r="L30" s="4">
        <v>627</v>
      </c>
    </row>
    <row r="31" spans="1:13" x14ac:dyDescent="0.25">
      <c r="A31" s="8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5">
      <c r="A32" s="8" t="s">
        <v>3</v>
      </c>
      <c r="B32" s="4">
        <v>727</v>
      </c>
      <c r="C32" s="4">
        <v>759</v>
      </c>
      <c r="D32" s="4">
        <v>784</v>
      </c>
      <c r="E32" s="4">
        <v>809</v>
      </c>
      <c r="F32" s="4">
        <v>796</v>
      </c>
      <c r="G32" s="4">
        <v>813</v>
      </c>
      <c r="H32" s="4">
        <v>806</v>
      </c>
      <c r="I32" s="4">
        <v>788</v>
      </c>
      <c r="J32" s="4">
        <v>737</v>
      </c>
      <c r="K32" s="4">
        <v>734</v>
      </c>
      <c r="L32" s="4">
        <v>712</v>
      </c>
    </row>
    <row r="33" spans="1:12" x14ac:dyDescent="0.25">
      <c r="A33" s="4" t="s">
        <v>4</v>
      </c>
      <c r="B33" s="4">
        <v>740</v>
      </c>
      <c r="C33" s="4">
        <v>756</v>
      </c>
      <c r="D33" s="4">
        <v>770</v>
      </c>
      <c r="E33" s="4">
        <v>775</v>
      </c>
      <c r="F33" s="4">
        <v>789</v>
      </c>
      <c r="G33" s="4">
        <v>793</v>
      </c>
      <c r="H33" s="4">
        <v>826</v>
      </c>
      <c r="I33" s="4">
        <v>849</v>
      </c>
      <c r="J33" s="4">
        <v>873</v>
      </c>
      <c r="K33" s="4">
        <v>861</v>
      </c>
      <c r="L33" s="4">
        <v>876</v>
      </c>
    </row>
    <row r="34" spans="1:12" x14ac:dyDescent="0.25">
      <c r="A34" s="4" t="s">
        <v>5</v>
      </c>
      <c r="B34" s="4">
        <v>811</v>
      </c>
      <c r="C34" s="4">
        <v>791</v>
      </c>
      <c r="D34" s="4">
        <v>799</v>
      </c>
      <c r="E34" s="4">
        <v>832</v>
      </c>
      <c r="F34" s="4">
        <v>838</v>
      </c>
      <c r="G34" s="4">
        <v>843</v>
      </c>
      <c r="H34" s="4">
        <v>860</v>
      </c>
      <c r="I34" s="4">
        <v>872</v>
      </c>
      <c r="J34" s="4">
        <v>877</v>
      </c>
      <c r="K34" s="4">
        <v>890</v>
      </c>
      <c r="L34" s="4">
        <v>893</v>
      </c>
    </row>
    <row r="35" spans="1:12" x14ac:dyDescent="0.25">
      <c r="A35" s="4" t="s">
        <v>6</v>
      </c>
      <c r="B35" s="4">
        <v>782</v>
      </c>
      <c r="C35" s="4">
        <v>823</v>
      </c>
      <c r="D35" s="4">
        <v>833</v>
      </c>
      <c r="E35" s="4">
        <v>853</v>
      </c>
      <c r="F35" s="4">
        <v>871</v>
      </c>
      <c r="G35" s="4">
        <v>900</v>
      </c>
      <c r="H35" s="4">
        <v>888</v>
      </c>
      <c r="I35" s="4">
        <v>895</v>
      </c>
      <c r="J35" s="4">
        <v>925</v>
      </c>
      <c r="K35" s="4">
        <v>933</v>
      </c>
      <c r="L35" s="4">
        <v>942</v>
      </c>
    </row>
    <row r="36" spans="1:12" x14ac:dyDescent="0.25">
      <c r="A36" s="4" t="s">
        <v>7</v>
      </c>
      <c r="B36" s="4">
        <v>786</v>
      </c>
      <c r="C36" s="4">
        <v>783</v>
      </c>
      <c r="D36" s="4">
        <v>798</v>
      </c>
      <c r="E36" s="4">
        <v>802</v>
      </c>
      <c r="F36" s="4">
        <v>836</v>
      </c>
      <c r="G36" s="4">
        <v>858</v>
      </c>
      <c r="H36" s="4">
        <v>895</v>
      </c>
      <c r="I36" s="4">
        <v>906</v>
      </c>
      <c r="J36" s="4">
        <v>922</v>
      </c>
      <c r="K36" s="4">
        <v>936</v>
      </c>
      <c r="L36" s="4">
        <v>959</v>
      </c>
    </row>
    <row r="37" spans="1:12" x14ac:dyDescent="0.25">
      <c r="A37" s="8" t="s">
        <v>9</v>
      </c>
      <c r="B37" s="4">
        <v>999</v>
      </c>
      <c r="C37" s="4">
        <v>932</v>
      </c>
      <c r="D37" s="4">
        <v>878</v>
      </c>
      <c r="E37" s="4">
        <v>860</v>
      </c>
      <c r="F37" s="4">
        <v>840</v>
      </c>
      <c r="G37" s="4">
        <v>845</v>
      </c>
      <c r="H37" s="4">
        <v>841</v>
      </c>
      <c r="I37" s="4">
        <v>851</v>
      </c>
      <c r="J37" s="4">
        <v>854</v>
      </c>
      <c r="K37" s="4">
        <v>882</v>
      </c>
      <c r="L37" s="4">
        <v>902</v>
      </c>
    </row>
    <row r="38" spans="1:12" x14ac:dyDescent="0.25">
      <c r="A38" s="8" t="s">
        <v>10</v>
      </c>
      <c r="B38" s="4">
        <v>1218</v>
      </c>
      <c r="C38" s="4">
        <v>1196</v>
      </c>
      <c r="D38" s="4">
        <v>1182</v>
      </c>
      <c r="E38" s="4">
        <v>1159</v>
      </c>
      <c r="F38" s="4">
        <v>1119</v>
      </c>
      <c r="G38" s="4">
        <v>1032</v>
      </c>
      <c r="H38" s="4">
        <v>970</v>
      </c>
      <c r="I38" s="4">
        <v>917</v>
      </c>
      <c r="J38" s="4">
        <v>897</v>
      </c>
      <c r="K38" s="4">
        <v>877</v>
      </c>
      <c r="L38" s="4">
        <v>879</v>
      </c>
    </row>
    <row r="39" spans="1:12" x14ac:dyDescent="0.25">
      <c r="A39" s="8" t="s">
        <v>11</v>
      </c>
      <c r="B39" s="4">
        <v>1247</v>
      </c>
      <c r="C39" s="4">
        <v>1254</v>
      </c>
      <c r="D39" s="4">
        <v>1250</v>
      </c>
      <c r="E39" s="4">
        <v>1206</v>
      </c>
      <c r="F39" s="4">
        <v>1210</v>
      </c>
      <c r="G39" s="4">
        <v>1233</v>
      </c>
      <c r="H39" s="4">
        <v>1215</v>
      </c>
      <c r="I39" s="4">
        <v>1199</v>
      </c>
      <c r="J39" s="4">
        <v>1174</v>
      </c>
      <c r="K39" s="4">
        <v>1133</v>
      </c>
      <c r="L39" s="4">
        <v>1049</v>
      </c>
    </row>
    <row r="40" spans="1:12" x14ac:dyDescent="0.25">
      <c r="A40" s="8" t="s">
        <v>12</v>
      </c>
      <c r="B40" s="4">
        <v>1179</v>
      </c>
      <c r="C40" s="4">
        <v>1195</v>
      </c>
      <c r="D40" s="4">
        <v>1215</v>
      </c>
      <c r="E40" s="4">
        <v>1240</v>
      </c>
      <c r="F40" s="4">
        <v>1217</v>
      </c>
      <c r="G40" s="4">
        <v>1243</v>
      </c>
      <c r="H40" s="4">
        <v>1255</v>
      </c>
      <c r="I40" s="4">
        <v>1252</v>
      </c>
      <c r="J40" s="4">
        <v>1212</v>
      </c>
      <c r="K40" s="4">
        <v>1216</v>
      </c>
      <c r="L40" s="4">
        <v>1236</v>
      </c>
    </row>
    <row r="41" spans="1:12" x14ac:dyDescent="0.25">
      <c r="A41" s="8" t="s">
        <v>13</v>
      </c>
      <c r="B41" s="4">
        <v>1123</v>
      </c>
      <c r="C41" s="4">
        <v>1108</v>
      </c>
      <c r="D41" s="4">
        <v>1138</v>
      </c>
      <c r="E41" s="4">
        <v>1160</v>
      </c>
      <c r="F41" s="4">
        <v>1189</v>
      </c>
      <c r="G41" s="4">
        <v>1157</v>
      </c>
      <c r="H41" s="4">
        <v>1178</v>
      </c>
      <c r="I41" s="4">
        <v>1199</v>
      </c>
      <c r="J41" s="4">
        <v>1223</v>
      </c>
      <c r="K41" s="4">
        <v>1203</v>
      </c>
      <c r="L41" s="4">
        <v>1228</v>
      </c>
    </row>
    <row r="42" spans="1:12" x14ac:dyDescent="0.25">
      <c r="A42" s="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 t="s">
        <v>14</v>
      </c>
      <c r="B43" s="4">
        <v>910</v>
      </c>
      <c r="C43" s="4">
        <v>951</v>
      </c>
      <c r="D43" s="4">
        <v>945</v>
      </c>
      <c r="E43" s="4">
        <v>973</v>
      </c>
      <c r="F43" s="4">
        <v>1018</v>
      </c>
      <c r="G43" s="4">
        <v>1072</v>
      </c>
      <c r="H43" s="4">
        <v>1065</v>
      </c>
      <c r="I43" s="4">
        <v>1095</v>
      </c>
      <c r="J43" s="4">
        <v>1118</v>
      </c>
      <c r="K43" s="4">
        <v>1148</v>
      </c>
      <c r="L43" s="4">
        <v>1121</v>
      </c>
    </row>
    <row r="44" spans="1:12" x14ac:dyDescent="0.25">
      <c r="A44" s="8" t="s">
        <v>15</v>
      </c>
      <c r="B44" s="4">
        <v>947</v>
      </c>
      <c r="C44" s="4">
        <v>912</v>
      </c>
      <c r="D44" s="4">
        <v>886</v>
      </c>
      <c r="E44" s="4">
        <v>883</v>
      </c>
      <c r="F44" s="4">
        <v>849</v>
      </c>
      <c r="G44" s="4">
        <v>846</v>
      </c>
      <c r="H44" s="4">
        <v>888</v>
      </c>
      <c r="I44" s="4">
        <v>886</v>
      </c>
      <c r="J44" s="4">
        <v>913</v>
      </c>
      <c r="K44" s="4">
        <v>956</v>
      </c>
      <c r="L44" s="4">
        <v>1007</v>
      </c>
    </row>
    <row r="45" spans="1:12" x14ac:dyDescent="0.25">
      <c r="A45" s="8" t="s">
        <v>16</v>
      </c>
      <c r="B45" s="4">
        <v>602</v>
      </c>
      <c r="C45" s="4">
        <v>642</v>
      </c>
      <c r="D45" s="4">
        <v>723</v>
      </c>
      <c r="E45" s="4">
        <v>754</v>
      </c>
      <c r="F45" s="4">
        <v>791</v>
      </c>
      <c r="G45" s="4">
        <v>830</v>
      </c>
      <c r="H45" s="4">
        <v>806</v>
      </c>
      <c r="I45" s="4">
        <v>787</v>
      </c>
      <c r="J45" s="4">
        <v>785</v>
      </c>
      <c r="K45" s="4">
        <v>758</v>
      </c>
      <c r="L45" s="4">
        <v>757</v>
      </c>
    </row>
    <row r="46" spans="1:12" x14ac:dyDescent="0.25">
      <c r="A46" s="8" t="s">
        <v>17</v>
      </c>
      <c r="B46" s="4">
        <v>661</v>
      </c>
      <c r="C46" s="4">
        <v>632</v>
      </c>
      <c r="D46" s="4">
        <v>581</v>
      </c>
      <c r="E46" s="4">
        <v>551</v>
      </c>
      <c r="F46" s="4">
        <v>515</v>
      </c>
      <c r="G46" s="4">
        <v>478</v>
      </c>
      <c r="H46" s="4">
        <v>519</v>
      </c>
      <c r="I46" s="4">
        <v>587</v>
      </c>
      <c r="J46" s="4">
        <v>613</v>
      </c>
      <c r="K46" s="4">
        <v>644</v>
      </c>
      <c r="L46" s="4">
        <v>675</v>
      </c>
    </row>
    <row r="47" spans="1:12" x14ac:dyDescent="0.25">
      <c r="A47" s="8" t="s">
        <v>18</v>
      </c>
      <c r="B47" s="4">
        <v>408</v>
      </c>
      <c r="C47" s="4">
        <v>413</v>
      </c>
      <c r="D47" s="4">
        <v>413</v>
      </c>
      <c r="E47" s="4">
        <v>411</v>
      </c>
      <c r="F47" s="4">
        <v>418</v>
      </c>
      <c r="G47" s="4">
        <v>426</v>
      </c>
      <c r="H47" s="4">
        <v>413</v>
      </c>
      <c r="I47" s="4">
        <v>381</v>
      </c>
      <c r="J47" s="4">
        <v>363</v>
      </c>
      <c r="K47" s="4">
        <v>344</v>
      </c>
      <c r="L47" s="4">
        <v>322</v>
      </c>
    </row>
    <row r="48" spans="1:12" x14ac:dyDescent="0.25">
      <c r="A48" s="8" t="s">
        <v>19</v>
      </c>
      <c r="B48" s="4">
        <v>169</v>
      </c>
      <c r="C48" s="4">
        <v>164</v>
      </c>
      <c r="D48" s="4">
        <v>170</v>
      </c>
      <c r="E48" s="4">
        <v>171</v>
      </c>
      <c r="F48" s="4">
        <v>186</v>
      </c>
      <c r="G48" s="4">
        <v>185</v>
      </c>
      <c r="H48" s="4">
        <v>191</v>
      </c>
      <c r="I48" s="4">
        <v>193</v>
      </c>
      <c r="J48" s="4">
        <v>194</v>
      </c>
      <c r="K48" s="4">
        <v>201</v>
      </c>
      <c r="L48" s="4">
        <v>205</v>
      </c>
    </row>
    <row r="49" spans="1:12" x14ac:dyDescent="0.25">
      <c r="A49" s="8" t="s">
        <v>20</v>
      </c>
      <c r="B49" s="4">
        <v>43</v>
      </c>
      <c r="C49" s="4">
        <v>46</v>
      </c>
      <c r="D49" s="4">
        <v>45</v>
      </c>
      <c r="E49" s="4">
        <v>48</v>
      </c>
      <c r="F49" s="4">
        <v>48</v>
      </c>
      <c r="G49" s="4">
        <v>50</v>
      </c>
      <c r="H49" s="4">
        <v>51</v>
      </c>
      <c r="I49" s="4">
        <v>53</v>
      </c>
      <c r="J49" s="4">
        <v>55</v>
      </c>
      <c r="K49" s="4">
        <v>60</v>
      </c>
      <c r="L49" s="4">
        <v>59</v>
      </c>
    </row>
    <row r="50" spans="1:12" x14ac:dyDescent="0.25">
      <c r="A50" s="9" t="s">
        <v>8</v>
      </c>
      <c r="B50" s="6">
        <f>SUM(B28:B49)</f>
        <v>15376</v>
      </c>
      <c r="C50" s="6">
        <f t="shared" ref="C50:L50" si="1">SUM(C28:C49)</f>
        <v>15331</v>
      </c>
      <c r="D50" s="6">
        <f t="shared" si="1"/>
        <v>15349</v>
      </c>
      <c r="E50" s="6">
        <f t="shared" si="1"/>
        <v>15375</v>
      </c>
      <c r="F50" s="6">
        <f t="shared" si="1"/>
        <v>15403</v>
      </c>
      <c r="G50" s="6">
        <f t="shared" si="1"/>
        <v>15436</v>
      </c>
      <c r="H50" s="6">
        <f t="shared" si="1"/>
        <v>15466</v>
      </c>
      <c r="I50" s="6">
        <f t="shared" si="1"/>
        <v>15496</v>
      </c>
      <c r="J50" s="6">
        <f t="shared" si="1"/>
        <v>15527</v>
      </c>
      <c r="K50" s="6">
        <f t="shared" si="1"/>
        <v>15560</v>
      </c>
      <c r="L50" s="6">
        <f t="shared" si="1"/>
        <v>15593</v>
      </c>
    </row>
    <row r="51" spans="1:12" x14ac:dyDescent="0.25">
      <c r="A51" s="16" t="s">
        <v>22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x14ac:dyDescent="0.25">
      <c r="A52" s="4" t="s">
        <v>0</v>
      </c>
      <c r="B52" s="4">
        <v>555</v>
      </c>
      <c r="C52" s="4">
        <v>528</v>
      </c>
      <c r="D52" s="4">
        <v>524</v>
      </c>
      <c r="E52" s="4">
        <v>520</v>
      </c>
      <c r="F52" s="4">
        <v>512</v>
      </c>
      <c r="G52" s="4">
        <v>511</v>
      </c>
      <c r="H52" s="4">
        <v>516</v>
      </c>
      <c r="I52" s="4">
        <v>520</v>
      </c>
      <c r="J52" s="4">
        <v>526</v>
      </c>
      <c r="K52" s="4">
        <v>532</v>
      </c>
      <c r="L52" s="4">
        <v>540</v>
      </c>
    </row>
    <row r="53" spans="1:12" x14ac:dyDescent="0.25">
      <c r="A53" s="4" t="s">
        <v>1</v>
      </c>
      <c r="B53" s="4">
        <v>632</v>
      </c>
      <c r="C53" s="4">
        <v>629</v>
      </c>
      <c r="D53" s="4">
        <v>600</v>
      </c>
      <c r="E53" s="4">
        <v>606</v>
      </c>
      <c r="F53" s="4">
        <v>600</v>
      </c>
      <c r="G53" s="4">
        <v>580</v>
      </c>
      <c r="H53" s="4">
        <v>554</v>
      </c>
      <c r="I53" s="4">
        <v>549</v>
      </c>
      <c r="J53" s="4">
        <v>545</v>
      </c>
      <c r="K53" s="4">
        <v>537</v>
      </c>
      <c r="L53" s="4">
        <v>536</v>
      </c>
    </row>
    <row r="54" spans="1:12" x14ac:dyDescent="0.25">
      <c r="A54" s="4" t="s">
        <v>2</v>
      </c>
      <c r="B54" s="4">
        <v>682</v>
      </c>
      <c r="C54" s="4">
        <v>685</v>
      </c>
      <c r="D54" s="4">
        <v>686</v>
      </c>
      <c r="E54" s="4">
        <v>662</v>
      </c>
      <c r="F54" s="4">
        <v>659</v>
      </c>
      <c r="G54" s="4">
        <v>652</v>
      </c>
      <c r="H54" s="4">
        <v>649</v>
      </c>
      <c r="I54" s="4">
        <v>621</v>
      </c>
      <c r="J54" s="4">
        <v>625</v>
      </c>
      <c r="K54" s="4">
        <v>618</v>
      </c>
      <c r="L54" s="4">
        <v>597</v>
      </c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 t="s">
        <v>3</v>
      </c>
      <c r="B56" s="4">
        <v>690</v>
      </c>
      <c r="C56" s="4">
        <v>694</v>
      </c>
      <c r="D56" s="4">
        <v>714</v>
      </c>
      <c r="E56" s="4">
        <v>718</v>
      </c>
      <c r="F56" s="4">
        <v>695</v>
      </c>
      <c r="G56" s="4">
        <v>703</v>
      </c>
      <c r="H56" s="4">
        <v>707</v>
      </c>
      <c r="I56" s="4">
        <v>708</v>
      </c>
      <c r="J56" s="4">
        <v>684</v>
      </c>
      <c r="K56" s="4">
        <v>680</v>
      </c>
      <c r="L56" s="4">
        <v>673</v>
      </c>
    </row>
    <row r="57" spans="1:12" x14ac:dyDescent="0.25">
      <c r="A57" s="4" t="s">
        <v>4</v>
      </c>
      <c r="B57" s="4">
        <v>679</v>
      </c>
      <c r="C57" s="4">
        <v>679</v>
      </c>
      <c r="D57" s="4">
        <v>696</v>
      </c>
      <c r="E57" s="4">
        <v>708</v>
      </c>
      <c r="F57" s="4">
        <v>734</v>
      </c>
      <c r="G57" s="4">
        <v>736</v>
      </c>
      <c r="H57" s="4">
        <v>741</v>
      </c>
      <c r="I57" s="4">
        <v>760</v>
      </c>
      <c r="J57" s="4">
        <v>764</v>
      </c>
      <c r="K57" s="4">
        <v>744</v>
      </c>
      <c r="L57" s="4">
        <v>752</v>
      </c>
    </row>
    <row r="58" spans="1:12" x14ac:dyDescent="0.25">
      <c r="A58" s="4" t="s">
        <v>5</v>
      </c>
      <c r="B58" s="4">
        <v>683</v>
      </c>
      <c r="C58" s="4">
        <v>707</v>
      </c>
      <c r="D58" s="4">
        <v>708</v>
      </c>
      <c r="E58" s="4">
        <v>725</v>
      </c>
      <c r="F58" s="4">
        <v>744</v>
      </c>
      <c r="G58" s="4">
        <v>765</v>
      </c>
      <c r="H58" s="4">
        <v>768</v>
      </c>
      <c r="I58" s="4">
        <v>782</v>
      </c>
      <c r="J58" s="4">
        <v>793</v>
      </c>
      <c r="K58" s="4">
        <v>816</v>
      </c>
      <c r="L58" s="4">
        <v>818</v>
      </c>
    </row>
    <row r="59" spans="1:12" x14ac:dyDescent="0.25">
      <c r="A59" s="4" t="s">
        <v>6</v>
      </c>
      <c r="B59" s="4">
        <v>758</v>
      </c>
      <c r="C59" s="4">
        <v>773</v>
      </c>
      <c r="D59" s="4">
        <v>775</v>
      </c>
      <c r="E59" s="4">
        <v>775</v>
      </c>
      <c r="F59" s="4">
        <v>775</v>
      </c>
      <c r="G59" s="4">
        <v>778</v>
      </c>
      <c r="H59" s="4">
        <v>797</v>
      </c>
      <c r="I59" s="4">
        <v>797</v>
      </c>
      <c r="J59" s="4">
        <v>811</v>
      </c>
      <c r="K59" s="4">
        <v>828</v>
      </c>
      <c r="L59" s="4">
        <v>847</v>
      </c>
    </row>
    <row r="60" spans="1:12" x14ac:dyDescent="0.25">
      <c r="A60" s="4" t="s">
        <v>7</v>
      </c>
      <c r="B60" s="4">
        <v>829</v>
      </c>
      <c r="C60" s="4">
        <v>824</v>
      </c>
      <c r="D60" s="4">
        <v>814</v>
      </c>
      <c r="E60" s="4">
        <v>802</v>
      </c>
      <c r="F60" s="4">
        <v>826</v>
      </c>
      <c r="G60" s="4">
        <v>825</v>
      </c>
      <c r="H60" s="4">
        <v>838</v>
      </c>
      <c r="I60" s="4">
        <v>841</v>
      </c>
      <c r="J60" s="4">
        <v>839</v>
      </c>
      <c r="K60" s="4">
        <v>838</v>
      </c>
      <c r="L60" s="4">
        <v>838</v>
      </c>
    </row>
    <row r="61" spans="1:12" x14ac:dyDescent="0.25">
      <c r="A61" s="4" t="s">
        <v>9</v>
      </c>
      <c r="B61" s="4">
        <v>1042</v>
      </c>
      <c r="C61" s="4">
        <v>1006</v>
      </c>
      <c r="D61" s="4">
        <v>949</v>
      </c>
      <c r="E61" s="4">
        <v>921</v>
      </c>
      <c r="F61" s="4">
        <v>859</v>
      </c>
      <c r="G61" s="4">
        <v>874</v>
      </c>
      <c r="H61" s="4">
        <v>869</v>
      </c>
      <c r="I61" s="4">
        <v>857</v>
      </c>
      <c r="J61" s="4">
        <v>846</v>
      </c>
      <c r="K61" s="4">
        <v>866</v>
      </c>
      <c r="L61" s="4">
        <v>864</v>
      </c>
    </row>
    <row r="62" spans="1:12" x14ac:dyDescent="0.25">
      <c r="A62" s="4" t="s">
        <v>10</v>
      </c>
      <c r="B62" s="4">
        <v>1253</v>
      </c>
      <c r="C62" s="4">
        <v>1231</v>
      </c>
      <c r="D62" s="4">
        <v>1221</v>
      </c>
      <c r="E62" s="4">
        <v>1182</v>
      </c>
      <c r="F62" s="4">
        <v>1149</v>
      </c>
      <c r="G62" s="4">
        <v>1073</v>
      </c>
      <c r="H62" s="4">
        <v>1037</v>
      </c>
      <c r="I62" s="4">
        <v>982</v>
      </c>
      <c r="J62" s="4">
        <v>953</v>
      </c>
      <c r="K62" s="4">
        <v>894</v>
      </c>
      <c r="L62" s="4">
        <v>906</v>
      </c>
    </row>
    <row r="63" spans="1:12" x14ac:dyDescent="0.25">
      <c r="A63" s="4" t="s">
        <v>11</v>
      </c>
      <c r="B63" s="4">
        <v>1251</v>
      </c>
      <c r="C63" s="4">
        <v>1239</v>
      </c>
      <c r="D63" s="4">
        <v>1254</v>
      </c>
      <c r="E63" s="4">
        <v>1279</v>
      </c>
      <c r="F63" s="4">
        <v>1285</v>
      </c>
      <c r="G63" s="4">
        <v>1277</v>
      </c>
      <c r="H63" s="4">
        <v>1257</v>
      </c>
      <c r="I63" s="4">
        <v>1246</v>
      </c>
      <c r="J63" s="4">
        <v>1206</v>
      </c>
      <c r="K63" s="4">
        <v>1172</v>
      </c>
      <c r="L63" s="4">
        <v>1097</v>
      </c>
    </row>
    <row r="64" spans="1:12" x14ac:dyDescent="0.25">
      <c r="A64" s="4" t="s">
        <v>12</v>
      </c>
      <c r="B64" s="4">
        <v>1319</v>
      </c>
      <c r="C64" s="4">
        <v>1291</v>
      </c>
      <c r="D64" s="4">
        <v>1296</v>
      </c>
      <c r="E64" s="4">
        <v>1307</v>
      </c>
      <c r="F64" s="4">
        <v>1299</v>
      </c>
      <c r="G64" s="4">
        <v>1268</v>
      </c>
      <c r="H64" s="4">
        <v>1260</v>
      </c>
      <c r="I64" s="4">
        <v>1274</v>
      </c>
      <c r="J64" s="4">
        <v>1297</v>
      </c>
      <c r="K64" s="4">
        <v>1303</v>
      </c>
      <c r="L64" s="4">
        <v>1295</v>
      </c>
    </row>
    <row r="65" spans="1:12" x14ac:dyDescent="0.25">
      <c r="A65" s="4" t="s">
        <v>13</v>
      </c>
      <c r="B65" s="4">
        <v>1157</v>
      </c>
      <c r="C65" s="4">
        <v>1198</v>
      </c>
      <c r="D65" s="4">
        <v>1243</v>
      </c>
      <c r="E65" s="4">
        <v>1243</v>
      </c>
      <c r="F65" s="4">
        <v>1255</v>
      </c>
      <c r="G65" s="4">
        <v>1314</v>
      </c>
      <c r="H65" s="4">
        <v>1294</v>
      </c>
      <c r="I65" s="4">
        <v>1300</v>
      </c>
      <c r="J65" s="4">
        <v>1312</v>
      </c>
      <c r="K65" s="4">
        <v>1305</v>
      </c>
      <c r="L65" s="4">
        <v>1277</v>
      </c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4" t="s">
        <v>14</v>
      </c>
      <c r="B67" s="4">
        <v>1020</v>
      </c>
      <c r="C67" s="4">
        <v>1050</v>
      </c>
      <c r="D67" s="4">
        <v>1042</v>
      </c>
      <c r="E67" s="4">
        <v>1066</v>
      </c>
      <c r="F67" s="4">
        <v>1117</v>
      </c>
      <c r="G67" s="4">
        <v>1140</v>
      </c>
      <c r="H67" s="4">
        <v>1182</v>
      </c>
      <c r="I67" s="4">
        <v>1226</v>
      </c>
      <c r="J67" s="4">
        <v>1228</v>
      </c>
      <c r="K67" s="4">
        <v>1242</v>
      </c>
      <c r="L67" s="4">
        <v>1300</v>
      </c>
    </row>
    <row r="68" spans="1:12" x14ac:dyDescent="0.25">
      <c r="A68" s="4" t="s">
        <v>15</v>
      </c>
      <c r="B68" s="4">
        <v>1130</v>
      </c>
      <c r="C68" s="4">
        <v>1087</v>
      </c>
      <c r="D68" s="4">
        <v>1055</v>
      </c>
      <c r="E68" s="4">
        <v>1035</v>
      </c>
      <c r="F68" s="4">
        <v>1002</v>
      </c>
      <c r="G68" s="4">
        <v>985</v>
      </c>
      <c r="H68" s="4">
        <v>1017</v>
      </c>
      <c r="I68" s="4">
        <v>1012</v>
      </c>
      <c r="J68" s="4">
        <v>1035</v>
      </c>
      <c r="K68" s="4">
        <v>1084</v>
      </c>
      <c r="L68" s="4">
        <v>1107</v>
      </c>
    </row>
    <row r="69" spans="1:12" x14ac:dyDescent="0.25">
      <c r="A69" s="4" t="s">
        <v>16</v>
      </c>
      <c r="B69" s="4">
        <v>768</v>
      </c>
      <c r="C69" s="4">
        <v>818</v>
      </c>
      <c r="D69" s="4">
        <v>885</v>
      </c>
      <c r="E69" s="4">
        <v>920</v>
      </c>
      <c r="F69" s="4">
        <v>991</v>
      </c>
      <c r="G69" s="4">
        <v>1051</v>
      </c>
      <c r="H69" s="4">
        <v>1015</v>
      </c>
      <c r="I69" s="4">
        <v>988</v>
      </c>
      <c r="J69" s="4">
        <v>971</v>
      </c>
      <c r="K69" s="4">
        <v>942</v>
      </c>
      <c r="L69" s="4">
        <v>928</v>
      </c>
    </row>
    <row r="70" spans="1:12" x14ac:dyDescent="0.25">
      <c r="A70" s="4" t="s">
        <v>17</v>
      </c>
      <c r="B70" s="4">
        <v>907</v>
      </c>
      <c r="C70" s="4">
        <v>869</v>
      </c>
      <c r="D70" s="4">
        <v>824</v>
      </c>
      <c r="E70" s="4">
        <v>778</v>
      </c>
      <c r="F70" s="4">
        <v>717</v>
      </c>
      <c r="G70" s="4">
        <v>667</v>
      </c>
      <c r="H70" s="4">
        <v>716</v>
      </c>
      <c r="I70" s="4">
        <v>778</v>
      </c>
      <c r="J70" s="4">
        <v>811</v>
      </c>
      <c r="K70" s="4">
        <v>874</v>
      </c>
      <c r="L70" s="4">
        <v>925</v>
      </c>
    </row>
    <row r="71" spans="1:12" x14ac:dyDescent="0.25">
      <c r="A71" s="4" t="s">
        <v>18</v>
      </c>
      <c r="B71" s="4">
        <v>682</v>
      </c>
      <c r="C71" s="4">
        <v>675</v>
      </c>
      <c r="D71" s="4">
        <v>650</v>
      </c>
      <c r="E71" s="4">
        <v>669</v>
      </c>
      <c r="F71" s="4">
        <v>672</v>
      </c>
      <c r="G71" s="4">
        <v>672</v>
      </c>
      <c r="H71" s="4">
        <v>648</v>
      </c>
      <c r="I71" s="4">
        <v>615</v>
      </c>
      <c r="J71" s="4">
        <v>586</v>
      </c>
      <c r="K71" s="4">
        <v>544</v>
      </c>
      <c r="L71" s="4">
        <v>509</v>
      </c>
    </row>
    <row r="72" spans="1:12" x14ac:dyDescent="0.25">
      <c r="A72" s="4" t="s">
        <v>19</v>
      </c>
      <c r="B72" s="4">
        <v>362</v>
      </c>
      <c r="C72" s="4">
        <v>344</v>
      </c>
      <c r="D72" s="4">
        <v>358</v>
      </c>
      <c r="E72" s="4">
        <v>361</v>
      </c>
      <c r="F72" s="4">
        <v>370</v>
      </c>
      <c r="G72" s="4">
        <v>375</v>
      </c>
      <c r="H72" s="4">
        <v>374</v>
      </c>
      <c r="I72" s="4">
        <v>366</v>
      </c>
      <c r="J72" s="4">
        <v>381</v>
      </c>
      <c r="K72" s="4">
        <v>386</v>
      </c>
      <c r="L72" s="4">
        <v>388</v>
      </c>
    </row>
    <row r="73" spans="1:12" x14ac:dyDescent="0.25">
      <c r="A73" s="4" t="s">
        <v>20</v>
      </c>
      <c r="B73" s="4">
        <v>159</v>
      </c>
      <c r="C73" s="4">
        <v>158</v>
      </c>
      <c r="D73" s="4">
        <v>154</v>
      </c>
      <c r="E73" s="4">
        <v>148</v>
      </c>
      <c r="F73" s="4">
        <v>145</v>
      </c>
      <c r="G73" s="4">
        <v>148</v>
      </c>
      <c r="H73" s="4">
        <v>146</v>
      </c>
      <c r="I73" s="4">
        <v>154</v>
      </c>
      <c r="J73" s="4">
        <v>155</v>
      </c>
      <c r="K73" s="4">
        <v>159</v>
      </c>
      <c r="L73" s="4">
        <v>162</v>
      </c>
    </row>
    <row r="74" spans="1:12" x14ac:dyDescent="0.25">
      <c r="A74" s="9" t="s">
        <v>8</v>
      </c>
      <c r="B74" s="6">
        <f>SUM(B52:B73)</f>
        <v>16558</v>
      </c>
      <c r="C74" s="6">
        <f t="shared" ref="C74:L74" si="2">SUM(C52:C73)</f>
        <v>16485</v>
      </c>
      <c r="D74" s="6">
        <f t="shared" si="2"/>
        <v>16448</v>
      </c>
      <c r="E74" s="6">
        <f t="shared" si="2"/>
        <v>16425</v>
      </c>
      <c r="F74" s="6">
        <f t="shared" si="2"/>
        <v>16406</v>
      </c>
      <c r="G74" s="6">
        <f t="shared" si="2"/>
        <v>16394</v>
      </c>
      <c r="H74" s="6">
        <f t="shared" si="2"/>
        <v>16385</v>
      </c>
      <c r="I74" s="6">
        <f t="shared" si="2"/>
        <v>16376</v>
      </c>
      <c r="J74" s="6">
        <f t="shared" si="2"/>
        <v>16368</v>
      </c>
      <c r="K74" s="6">
        <f t="shared" si="2"/>
        <v>16364</v>
      </c>
      <c r="L74" s="6">
        <f t="shared" si="2"/>
        <v>16359</v>
      </c>
    </row>
  </sheetData>
  <mergeCells count="4">
    <mergeCell ref="A3:L3"/>
    <mergeCell ref="A27:L27"/>
    <mergeCell ref="A51:L51"/>
    <mergeCell ref="A1:L1"/>
  </mergeCells>
  <pageMargins left="0.7" right="0.7" top="0.75" bottom="0.75" header="0.3" footer="0.3"/>
  <pageSetup paperSize="9" scale="7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5.28515625" bestFit="1" customWidth="1"/>
    <col min="13" max="16" width="0" hidden="1" customWidth="1"/>
  </cols>
  <sheetData>
    <row r="1" spans="1:13" ht="30" customHeight="1" x14ac:dyDescent="0.25">
      <c r="A1" s="14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8.5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t="s">
        <v>26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4">
        <f>SUM(C.Lugo!B4:B6)</f>
        <v>3893</v>
      </c>
      <c r="C5" s="4">
        <f>SUM(C.Lugo!C4:C6)</f>
        <v>3816</v>
      </c>
      <c r="D5" s="4">
        <f>SUM(C.Lugo!D4:D6)</f>
        <v>3749</v>
      </c>
      <c r="E5" s="4">
        <f>SUM(C.Lugo!E4:E6)</f>
        <v>3676</v>
      </c>
      <c r="F5" s="4">
        <f>SUM(C.Lugo!F4:F6)</f>
        <v>3644</v>
      </c>
      <c r="G5" s="4">
        <f>SUM(C.Lugo!G4:G6)</f>
        <v>3575</v>
      </c>
      <c r="H5" s="4">
        <f>SUM(C.Lugo!H4:H6)</f>
        <v>3518</v>
      </c>
      <c r="I5" s="4">
        <f>SUM(C.Lugo!I4:I6)</f>
        <v>3476</v>
      </c>
      <c r="J5" s="4">
        <f>SUM(C.Lugo!J4:J6)</f>
        <v>3488</v>
      </c>
      <c r="K5" s="4">
        <f>SUM(C.Lugo!K4:K6)</f>
        <v>3471</v>
      </c>
      <c r="L5" s="4">
        <f>SUM(C.Lugo!L4:L6)</f>
        <v>3444</v>
      </c>
    </row>
    <row r="6" spans="1:13" x14ac:dyDescent="0.25">
      <c r="A6" s="2" t="s">
        <v>34</v>
      </c>
      <c r="B6" s="4">
        <f>SUM(C.Lugo!B8:B17)</f>
        <v>19273</v>
      </c>
      <c r="C6" s="4">
        <f>SUM(C.Lugo!C8:C17)</f>
        <v>19239</v>
      </c>
      <c r="D6" s="4">
        <f>SUM(C.Lugo!D8:D17)</f>
        <v>19317</v>
      </c>
      <c r="E6" s="4">
        <f>SUM(C.Lugo!E8:E17)</f>
        <v>19356</v>
      </c>
      <c r="F6" s="4">
        <f>SUM(C.Lugo!F8:F17)</f>
        <v>19326</v>
      </c>
      <c r="G6" s="4">
        <f>SUM(C.Lugo!G8:G17)</f>
        <v>19330</v>
      </c>
      <c r="H6" s="4">
        <f>SUM(C.Lugo!H8:H17)</f>
        <v>19302</v>
      </c>
      <c r="I6" s="4">
        <f>SUM(C.Lugo!I8:I17)</f>
        <v>19275</v>
      </c>
      <c r="J6" s="4">
        <f>SUM(C.Lugo!J8:J17)</f>
        <v>19199</v>
      </c>
      <c r="K6" s="4">
        <f>SUM(C.Lugo!K8:K17)</f>
        <v>19111</v>
      </c>
      <c r="L6" s="4">
        <f>SUM(C.Lugo!L8:L17)</f>
        <v>19043</v>
      </c>
    </row>
    <row r="7" spans="1:13" x14ac:dyDescent="0.25">
      <c r="A7" t="s">
        <v>35</v>
      </c>
      <c r="B7" s="4">
        <f>SUM(C.Lugo!B19:B25)</f>
        <v>8768</v>
      </c>
      <c r="C7" s="4">
        <f>SUM(C.Lugo!C19:C25)</f>
        <v>8761</v>
      </c>
      <c r="D7" s="4">
        <f>SUM(C.Lugo!D19:D25)</f>
        <v>8731</v>
      </c>
      <c r="E7" s="4">
        <f>SUM(C.Lugo!E19:E25)</f>
        <v>8768</v>
      </c>
      <c r="F7" s="4">
        <f>SUM(C.Lugo!F19:F25)</f>
        <v>8839</v>
      </c>
      <c r="G7" s="4">
        <f>SUM(C.Lugo!G19:G25)</f>
        <v>8925</v>
      </c>
      <c r="H7" s="4">
        <f>SUM(C.Lugo!H19:H25)</f>
        <v>9031</v>
      </c>
      <c r="I7" s="4">
        <f>SUM(C.Lugo!I19:I25)</f>
        <v>9121</v>
      </c>
      <c r="J7" s="4">
        <f>SUM(C.Lugo!J19:J25)</f>
        <v>9208</v>
      </c>
      <c r="K7" s="4">
        <f>SUM(C.Lugo!K19:K25)</f>
        <v>9342</v>
      </c>
      <c r="L7" s="4">
        <f>SUM(C.Lugo!L19:L25)</f>
        <v>9465</v>
      </c>
    </row>
    <row r="8" spans="1:13" x14ac:dyDescent="0.25">
      <c r="A8" s="5" t="s">
        <v>8</v>
      </c>
      <c r="B8" s="6">
        <f>B13+B18</f>
        <v>31934</v>
      </c>
      <c r="C8" s="6">
        <f t="shared" ref="C8:L8" si="0">C13+C18</f>
        <v>31816</v>
      </c>
      <c r="D8" s="6">
        <f t="shared" si="0"/>
        <v>31797</v>
      </c>
      <c r="E8" s="6">
        <f t="shared" si="0"/>
        <v>31800</v>
      </c>
      <c r="F8" s="6">
        <f t="shared" si="0"/>
        <v>31809</v>
      </c>
      <c r="G8" s="6">
        <f t="shared" si="0"/>
        <v>31830</v>
      </c>
      <c r="H8" s="6">
        <f t="shared" si="0"/>
        <v>31851</v>
      </c>
      <c r="I8" s="6">
        <f t="shared" si="0"/>
        <v>31872</v>
      </c>
      <c r="J8" s="6">
        <f t="shared" si="0"/>
        <v>31895</v>
      </c>
      <c r="K8" s="6">
        <f t="shared" si="0"/>
        <v>31924</v>
      </c>
      <c r="L8" s="6">
        <f t="shared" si="0"/>
        <v>31952</v>
      </c>
      <c r="M8" s="7">
        <f>(L8-B8)/B8</f>
        <v>5.6366255401766143E-4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4">
        <f>SUM(C.Lugo!B28:B30)</f>
        <v>2024</v>
      </c>
      <c r="C10" s="4">
        <f>SUM(C.Lugo!C28:C30)</f>
        <v>1974</v>
      </c>
      <c r="D10" s="4">
        <f>SUM(C.Lugo!D28:D30)</f>
        <v>1939</v>
      </c>
      <c r="E10" s="4">
        <f>SUM(C.Lugo!E28:E30)</f>
        <v>1888</v>
      </c>
      <c r="F10" s="4">
        <f>SUM(C.Lugo!F28:F30)</f>
        <v>1873</v>
      </c>
      <c r="G10" s="4">
        <f>SUM(C.Lugo!G28:G30)</f>
        <v>1832</v>
      </c>
      <c r="H10" s="4">
        <f>SUM(C.Lugo!H28:H30)</f>
        <v>1799</v>
      </c>
      <c r="I10" s="4">
        <f>SUM(C.Lugo!I28:I30)</f>
        <v>1786</v>
      </c>
      <c r="J10" s="4">
        <f>SUM(C.Lugo!J28:J30)</f>
        <v>1792</v>
      </c>
      <c r="K10" s="4">
        <f>SUM(C.Lugo!K28:K30)</f>
        <v>1784</v>
      </c>
      <c r="L10" s="4">
        <f>SUM(C.Lugo!L28:L30)</f>
        <v>1771</v>
      </c>
    </row>
    <row r="11" spans="1:13" x14ac:dyDescent="0.25">
      <c r="A11" s="2" t="s">
        <v>34</v>
      </c>
      <c r="B11" s="4">
        <f>SUM(C.Lugo!B32:B41)</f>
        <v>9612</v>
      </c>
      <c r="C11" s="4">
        <f>SUM(C.Lugo!C32:C41)</f>
        <v>9597</v>
      </c>
      <c r="D11" s="4">
        <f>SUM(C.Lugo!D32:D41)</f>
        <v>9647</v>
      </c>
      <c r="E11" s="4">
        <f>SUM(C.Lugo!E32:E41)</f>
        <v>9696</v>
      </c>
      <c r="F11" s="4">
        <f>SUM(C.Lugo!F32:F41)</f>
        <v>9705</v>
      </c>
      <c r="G11" s="4">
        <f>SUM(C.Lugo!G32:G41)</f>
        <v>9717</v>
      </c>
      <c r="H11" s="4">
        <f>SUM(C.Lugo!H32:H41)</f>
        <v>9734</v>
      </c>
      <c r="I11" s="4">
        <f>SUM(C.Lugo!I32:I41)</f>
        <v>9728</v>
      </c>
      <c r="J11" s="4">
        <f>SUM(C.Lugo!J32:J41)</f>
        <v>9694</v>
      </c>
      <c r="K11" s="4">
        <f>SUM(C.Lugo!K32:K41)</f>
        <v>9665</v>
      </c>
      <c r="L11" s="4">
        <f>SUM(C.Lugo!L32:L41)</f>
        <v>9676</v>
      </c>
    </row>
    <row r="12" spans="1:13" x14ac:dyDescent="0.25">
      <c r="A12" t="s">
        <v>35</v>
      </c>
      <c r="B12" s="4">
        <f>SUM(C.Lugo!B43:B49)</f>
        <v>3740</v>
      </c>
      <c r="C12" s="4">
        <f>SUM(C.Lugo!C43:C49)</f>
        <v>3760</v>
      </c>
      <c r="D12" s="4">
        <f>SUM(C.Lugo!D43:D49)</f>
        <v>3763</v>
      </c>
      <c r="E12" s="4">
        <f>SUM(C.Lugo!E43:E49)</f>
        <v>3791</v>
      </c>
      <c r="F12" s="4">
        <f>SUM(C.Lugo!F43:F49)</f>
        <v>3825</v>
      </c>
      <c r="G12" s="4">
        <f>SUM(C.Lugo!G43:G49)</f>
        <v>3887</v>
      </c>
      <c r="H12" s="4">
        <f>SUM(C.Lugo!H43:H49)</f>
        <v>3933</v>
      </c>
      <c r="I12" s="4">
        <f>SUM(C.Lugo!I43:I49)</f>
        <v>3982</v>
      </c>
      <c r="J12" s="4">
        <f>SUM(C.Lugo!J43:J49)</f>
        <v>4041</v>
      </c>
      <c r="K12" s="4">
        <f>SUM(C.Lugo!K43:K49)</f>
        <v>4111</v>
      </c>
      <c r="L12" s="4">
        <f>SUM(C.Lugo!L43:L49)</f>
        <v>4146</v>
      </c>
    </row>
    <row r="13" spans="1:13" x14ac:dyDescent="0.25">
      <c r="A13" s="5" t="s">
        <v>8</v>
      </c>
      <c r="B13" s="6">
        <f t="shared" ref="B13:L13" si="1">SUM(B10:B12)</f>
        <v>15376</v>
      </c>
      <c r="C13" s="6">
        <f t="shared" si="1"/>
        <v>15331</v>
      </c>
      <c r="D13" s="6">
        <f t="shared" si="1"/>
        <v>15349</v>
      </c>
      <c r="E13" s="6">
        <f t="shared" si="1"/>
        <v>15375</v>
      </c>
      <c r="F13" s="6">
        <f t="shared" si="1"/>
        <v>15403</v>
      </c>
      <c r="G13" s="6">
        <f t="shared" si="1"/>
        <v>15436</v>
      </c>
      <c r="H13" s="6">
        <f t="shared" si="1"/>
        <v>15466</v>
      </c>
      <c r="I13" s="6">
        <f t="shared" si="1"/>
        <v>15496</v>
      </c>
      <c r="J13" s="6">
        <f t="shared" si="1"/>
        <v>15527</v>
      </c>
      <c r="K13" s="6">
        <f t="shared" si="1"/>
        <v>15560</v>
      </c>
      <c r="L13" s="6">
        <f t="shared" si="1"/>
        <v>15593</v>
      </c>
      <c r="M13" s="7">
        <f>(L13-B13)/B13</f>
        <v>1.4112903225806451E-2</v>
      </c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4">
        <f>SUM(C.Lugo!B52:B54)</f>
        <v>1869</v>
      </c>
      <c r="C15" s="4">
        <f>SUM(C.Lugo!C52:C54)</f>
        <v>1842</v>
      </c>
      <c r="D15" s="4">
        <f>SUM(C.Lugo!D52:D54)</f>
        <v>1810</v>
      </c>
      <c r="E15" s="4">
        <f>SUM(C.Lugo!E52:E54)</f>
        <v>1788</v>
      </c>
      <c r="F15" s="4">
        <f>SUM(C.Lugo!F52:F54)</f>
        <v>1771</v>
      </c>
      <c r="G15" s="4">
        <f>SUM(C.Lugo!G52:G54)</f>
        <v>1743</v>
      </c>
      <c r="H15" s="4">
        <f>SUM(C.Lugo!H52:H54)</f>
        <v>1719</v>
      </c>
      <c r="I15" s="4">
        <f>SUM(C.Lugo!I52:I54)</f>
        <v>1690</v>
      </c>
      <c r="J15" s="4">
        <f>SUM(C.Lugo!J52:J54)</f>
        <v>1696</v>
      </c>
      <c r="K15" s="4">
        <f>SUM(C.Lugo!K52:K54)</f>
        <v>1687</v>
      </c>
      <c r="L15" s="4">
        <f>SUM(C.Lugo!L52:L54)</f>
        <v>1673</v>
      </c>
    </row>
    <row r="16" spans="1:13" x14ac:dyDescent="0.25">
      <c r="A16" s="2" t="s">
        <v>34</v>
      </c>
      <c r="B16" s="4">
        <f>SUM(C.Lugo!B56:B65)</f>
        <v>9661</v>
      </c>
      <c r="C16" s="4">
        <f>SUM(C.Lugo!C56:C65)</f>
        <v>9642</v>
      </c>
      <c r="D16" s="4">
        <f>SUM(C.Lugo!D56:D65)</f>
        <v>9670</v>
      </c>
      <c r="E16" s="4">
        <f>SUM(C.Lugo!E56:E65)</f>
        <v>9660</v>
      </c>
      <c r="F16" s="4">
        <f>SUM(C.Lugo!F56:F65)</f>
        <v>9621</v>
      </c>
      <c r="G16" s="4">
        <f>SUM(C.Lugo!G56:G65)</f>
        <v>9613</v>
      </c>
      <c r="H16" s="4">
        <f>SUM(C.Lugo!H56:H65)</f>
        <v>9568</v>
      </c>
      <c r="I16" s="4">
        <f>SUM(C.Lugo!I56:I65)</f>
        <v>9547</v>
      </c>
      <c r="J16" s="4">
        <f>SUM(C.Lugo!J56:J65)</f>
        <v>9505</v>
      </c>
      <c r="K16" s="4">
        <f>SUM(C.Lugo!K56:K65)</f>
        <v>9446</v>
      </c>
      <c r="L16" s="4">
        <f>SUM(C.Lugo!L56:L65)</f>
        <v>9367</v>
      </c>
    </row>
    <row r="17" spans="1:13" x14ac:dyDescent="0.25">
      <c r="A17" t="s">
        <v>35</v>
      </c>
      <c r="B17" s="4">
        <f>SUM(C.Lugo!B67:B73)</f>
        <v>5028</v>
      </c>
      <c r="C17" s="4">
        <f>SUM(C.Lugo!C67:C73)</f>
        <v>5001</v>
      </c>
      <c r="D17" s="4">
        <f>SUM(C.Lugo!D67:D73)</f>
        <v>4968</v>
      </c>
      <c r="E17" s="4">
        <f>SUM(C.Lugo!E67:E73)</f>
        <v>4977</v>
      </c>
      <c r="F17" s="4">
        <f>SUM(C.Lugo!F67:F73)</f>
        <v>5014</v>
      </c>
      <c r="G17" s="4">
        <f>SUM(C.Lugo!G67:G73)</f>
        <v>5038</v>
      </c>
      <c r="H17" s="4">
        <f>SUM(C.Lugo!H67:H73)</f>
        <v>5098</v>
      </c>
      <c r="I17" s="4">
        <f>SUM(C.Lugo!I67:I73)</f>
        <v>5139</v>
      </c>
      <c r="J17" s="4">
        <f>SUM(C.Lugo!J67:J73)</f>
        <v>5167</v>
      </c>
      <c r="K17" s="4">
        <f>SUM(C.Lugo!K67:K73)</f>
        <v>5231</v>
      </c>
      <c r="L17" s="4">
        <f>SUM(C.Lugo!L67:L73)</f>
        <v>5319</v>
      </c>
    </row>
    <row r="18" spans="1:13" x14ac:dyDescent="0.25">
      <c r="A18" s="5" t="s">
        <v>8</v>
      </c>
      <c r="B18" s="6">
        <f t="shared" ref="B18:L18" si="2">SUM(B15:B17)</f>
        <v>16558</v>
      </c>
      <c r="C18" s="6">
        <f t="shared" si="2"/>
        <v>16485</v>
      </c>
      <c r="D18" s="6">
        <f t="shared" si="2"/>
        <v>16448</v>
      </c>
      <c r="E18" s="6">
        <f t="shared" si="2"/>
        <v>16425</v>
      </c>
      <c r="F18" s="6">
        <f t="shared" si="2"/>
        <v>16406</v>
      </c>
      <c r="G18" s="6">
        <f t="shared" si="2"/>
        <v>16394</v>
      </c>
      <c r="H18" s="6">
        <f t="shared" si="2"/>
        <v>16385</v>
      </c>
      <c r="I18" s="6">
        <f t="shared" si="2"/>
        <v>16376</v>
      </c>
      <c r="J18" s="6">
        <f t="shared" si="2"/>
        <v>16368</v>
      </c>
      <c r="K18" s="6">
        <f t="shared" si="2"/>
        <v>16364</v>
      </c>
      <c r="L18" s="6">
        <f t="shared" si="2"/>
        <v>16359</v>
      </c>
      <c r="M18" s="7">
        <f>(L18-B18)/B18</f>
        <v>-1.2018359705278415E-2</v>
      </c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6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8" bestFit="1" customWidth="1"/>
    <col min="13" max="13" width="9.140625" hidden="1" customWidth="1"/>
  </cols>
  <sheetData>
    <row r="1" spans="1:13" ht="30" customHeight="1" x14ac:dyDescent="0.25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8.5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28.5" customHeight="1" x14ac:dyDescent="0.25">
      <c r="A3" s="11" t="s">
        <v>26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10">
        <f>'Fasce_C.Lugo '!B5/'Fasce_C.Lugo '!B8</f>
        <v>0.12190768459948643</v>
      </c>
      <c r="C5" s="10">
        <f>'Fasce_C.Lugo '!C5/'Fasce_C.Lugo '!C8</f>
        <v>0.11993965300477748</v>
      </c>
      <c r="D5" s="10">
        <f>'Fasce_C.Lugo '!D5/'Fasce_C.Lugo '!D8</f>
        <v>0.11790420479919489</v>
      </c>
      <c r="E5" s="10">
        <f>'Fasce_C.Lugo '!E5/'Fasce_C.Lugo '!E8</f>
        <v>0.11559748427672956</v>
      </c>
      <c r="F5" s="10">
        <f>'Fasce_C.Lugo '!F5/'Fasce_C.Lugo '!F8</f>
        <v>0.11455877267440033</v>
      </c>
      <c r="G5" s="10">
        <f>'Fasce_C.Lugo '!G5/'Fasce_C.Lugo '!G8</f>
        <v>0.11231542569902607</v>
      </c>
      <c r="H5" s="10">
        <f>'Fasce_C.Lugo '!H5/'Fasce_C.Lugo '!H8</f>
        <v>0.11045179115255407</v>
      </c>
      <c r="I5" s="10">
        <f>'Fasce_C.Lugo '!I5/'Fasce_C.Lugo '!I8</f>
        <v>0.10906124497991967</v>
      </c>
      <c r="J5" s="10">
        <f>'Fasce_C.Lugo '!J5/'Fasce_C.Lugo '!J8</f>
        <v>0.1093588336729895</v>
      </c>
      <c r="K5" s="10">
        <f>'Fasce_C.Lugo '!K5/'Fasce_C.Lugo '!K8</f>
        <v>0.10872697656935221</v>
      </c>
      <c r="L5" s="10">
        <f>'Fasce_C.Lugo '!L5/'Fasce_C.Lugo '!L8</f>
        <v>0.10778668002003004</v>
      </c>
      <c r="M5" s="10">
        <f>L5-B5</f>
        <v>-1.4121004579456392E-2</v>
      </c>
    </row>
    <row r="6" spans="1:13" x14ac:dyDescent="0.25">
      <c r="A6" s="2" t="s">
        <v>34</v>
      </c>
      <c r="B6" s="10">
        <f>'Fasce_C.Lugo '!B6/'Fasce_C.Lugo '!B$8</f>
        <v>0.60352602242124387</v>
      </c>
      <c r="C6" s="10">
        <f>'Fasce_C.Lugo '!C6/'Fasce_C.Lugo '!C$8</f>
        <v>0.60469575056575309</v>
      </c>
      <c r="D6" s="10">
        <f>'Fasce_C.Lugo '!D6/'Fasce_C.Lugo '!D$8</f>
        <v>0.60751014246627044</v>
      </c>
      <c r="E6" s="10">
        <f>'Fasce_C.Lugo '!E6/'Fasce_C.Lugo '!E$8</f>
        <v>0.60867924528301887</v>
      </c>
      <c r="F6" s="10">
        <f>'Fasce_C.Lugo '!F6/'Fasce_C.Lugo '!F$8</f>
        <v>0.60756389701028013</v>
      </c>
      <c r="G6" s="10">
        <f>'Fasce_C.Lugo '!G6/'Fasce_C.Lugo '!G$8</f>
        <v>0.60728872133207668</v>
      </c>
      <c r="H6" s="10">
        <f>'Fasce_C.Lugo '!H6/'Fasce_C.Lugo '!H$8</f>
        <v>0.60600923047941979</v>
      </c>
      <c r="I6" s="10">
        <f>'Fasce_C.Lugo '!I6/'Fasce_C.Lugo '!I$8</f>
        <v>0.60476280120481929</v>
      </c>
      <c r="J6" s="10">
        <f>'Fasce_C.Lugo '!J6/'Fasce_C.Lugo '!J$8</f>
        <v>0.60194387835083873</v>
      </c>
      <c r="K6" s="10">
        <f>'Fasce_C.Lugo '!K6/'Fasce_C.Lugo '!K$8</f>
        <v>0.59864052123794009</v>
      </c>
      <c r="L6" s="10">
        <f>'Fasce_C.Lugo '!L6/'Fasce_C.Lugo '!L$8</f>
        <v>0.59598773159739604</v>
      </c>
      <c r="M6" s="10">
        <f t="shared" ref="M6:M8" si="0">L6-B6</f>
        <v>-7.5382908238478263E-3</v>
      </c>
    </row>
    <row r="7" spans="1:13" x14ac:dyDescent="0.25">
      <c r="A7" t="s">
        <v>35</v>
      </c>
      <c r="B7" s="10">
        <f>'Fasce_C.Lugo '!B7/'Fasce_C.Lugo '!B$8</f>
        <v>0.27456629297926977</v>
      </c>
      <c r="C7" s="10">
        <f>'Fasce_C.Lugo '!C7/'Fasce_C.Lugo '!C$8</f>
        <v>0.27536459642946948</v>
      </c>
      <c r="D7" s="10">
        <f>'Fasce_C.Lugo '!D7/'Fasce_C.Lugo '!D$8</f>
        <v>0.27458565273453472</v>
      </c>
      <c r="E7" s="10">
        <f>'Fasce_C.Lugo '!E7/'Fasce_C.Lugo '!E$8</f>
        <v>0.27572327044025158</v>
      </c>
      <c r="F7" s="10">
        <f>'Fasce_C.Lugo '!F7/'Fasce_C.Lugo '!F$8</f>
        <v>0.27787733031531958</v>
      </c>
      <c r="G7" s="10">
        <f>'Fasce_C.Lugo '!G7/'Fasce_C.Lugo '!G$8</f>
        <v>0.28039585296889724</v>
      </c>
      <c r="H7" s="10">
        <f>'Fasce_C.Lugo '!H7/'Fasce_C.Lugo '!H$8</f>
        <v>0.28353897836802611</v>
      </c>
      <c r="I7" s="10">
        <f>'Fasce_C.Lugo '!I7/'Fasce_C.Lugo '!I$8</f>
        <v>0.28617595381526106</v>
      </c>
      <c r="J7" s="10">
        <f>'Fasce_C.Lugo '!J7/'Fasce_C.Lugo '!J$8</f>
        <v>0.28869728797617183</v>
      </c>
      <c r="K7" s="10">
        <f>'Fasce_C.Lugo '!K7/'Fasce_C.Lugo '!K$8</f>
        <v>0.2926325021927077</v>
      </c>
      <c r="L7" s="10">
        <f>'Fasce_C.Lugo '!L7/'Fasce_C.Lugo '!L$8</f>
        <v>0.29622558838257385</v>
      </c>
      <c r="M7" s="10">
        <f t="shared" si="0"/>
        <v>2.165929540330408E-2</v>
      </c>
    </row>
    <row r="8" spans="1:13" x14ac:dyDescent="0.25">
      <c r="A8" s="5" t="s">
        <v>8</v>
      </c>
      <c r="B8" s="10">
        <f>SUM(B5:B7)</f>
        <v>1</v>
      </c>
      <c r="C8" s="10">
        <f t="shared" ref="C8:L8" si="1">SUM(C5:C7)</f>
        <v>1</v>
      </c>
      <c r="D8" s="10">
        <f t="shared" si="1"/>
        <v>1</v>
      </c>
      <c r="E8" s="10">
        <f t="shared" si="1"/>
        <v>1</v>
      </c>
      <c r="F8" s="10">
        <f t="shared" si="1"/>
        <v>1</v>
      </c>
      <c r="G8" s="10">
        <f t="shared" si="1"/>
        <v>1</v>
      </c>
      <c r="H8" s="10">
        <f t="shared" si="1"/>
        <v>1</v>
      </c>
      <c r="I8" s="10">
        <f t="shared" si="1"/>
        <v>1</v>
      </c>
      <c r="J8" s="10">
        <f t="shared" si="1"/>
        <v>1</v>
      </c>
      <c r="K8" s="10">
        <f t="shared" si="1"/>
        <v>1</v>
      </c>
      <c r="L8" s="10">
        <f t="shared" si="1"/>
        <v>0.99999999999999989</v>
      </c>
      <c r="M8" s="10">
        <f t="shared" si="0"/>
        <v>0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10">
        <f>'Fasce_C.Lugo '!B10/'Fasce_C.Lugo '!B13</f>
        <v>0.13163371488033299</v>
      </c>
      <c r="C10" s="10">
        <f>'Fasce_C.Lugo '!C10/'Fasce_C.Lugo '!C13</f>
        <v>0.12875872415367556</v>
      </c>
      <c r="D10" s="10">
        <f>'Fasce_C.Lugo '!D10/'Fasce_C.Lugo '!D13</f>
        <v>0.12632744804221774</v>
      </c>
      <c r="E10" s="10">
        <f>'Fasce_C.Lugo '!E10/'Fasce_C.Lugo '!E13</f>
        <v>0.12279674796747968</v>
      </c>
      <c r="F10" s="10">
        <f>'Fasce_C.Lugo '!F10/'Fasce_C.Lugo '!F13</f>
        <v>0.12159968837239499</v>
      </c>
      <c r="G10" s="10">
        <f>'Fasce_C.Lugo '!G10/'Fasce_C.Lugo '!G13</f>
        <v>0.11868359678673232</v>
      </c>
      <c r="H10" s="10">
        <f>'Fasce_C.Lugo '!H10/'Fasce_C.Lugo '!H13</f>
        <v>0.1163196689512479</v>
      </c>
      <c r="I10" s="10">
        <f>'Fasce_C.Lugo '!I10/'Fasce_C.Lugo '!I13</f>
        <v>0.1152555498193082</v>
      </c>
      <c r="J10" s="10">
        <f>'Fasce_C.Lugo '!J10/'Fasce_C.Lugo '!J13</f>
        <v>0.11541186320602821</v>
      </c>
      <c r="K10" s="10">
        <f>'Fasce_C.Lugo '!K10/'Fasce_C.Lugo '!K13</f>
        <v>0.11465295629820052</v>
      </c>
      <c r="L10" s="10">
        <f>'Fasce_C.Lugo '!L10/'Fasce_C.Lugo '!L13</f>
        <v>0.11357660488680818</v>
      </c>
    </row>
    <row r="11" spans="1:13" x14ac:dyDescent="0.25">
      <c r="A11" s="2" t="s">
        <v>34</v>
      </c>
      <c r="B11" s="10">
        <f>'Fasce_C.Lugo '!B11/'Fasce_C.Lugo '!B$13</f>
        <v>0.62513007284079081</v>
      </c>
      <c r="C11" s="10">
        <f>'Fasce_C.Lugo '!C11/'Fasce_C.Lugo '!C$13</f>
        <v>0.62598656317265666</v>
      </c>
      <c r="D11" s="10">
        <f>'Fasce_C.Lugo '!D11/'Fasce_C.Lugo '!D$13</f>
        <v>0.62851000065150819</v>
      </c>
      <c r="E11" s="10">
        <f>'Fasce_C.Lugo '!E11/'Fasce_C.Lugo '!E$13</f>
        <v>0.63063414634146342</v>
      </c>
      <c r="F11" s="10">
        <f>'Fasce_C.Lugo '!F11/'Fasce_C.Lugo '!F$13</f>
        <v>0.63007206388365899</v>
      </c>
      <c r="G11" s="10">
        <f>'Fasce_C.Lugo '!G11/'Fasce_C.Lugo '!G$13</f>
        <v>0.62950246177766256</v>
      </c>
      <c r="H11" s="10">
        <f>'Fasce_C.Lugo '!H11/'Fasce_C.Lugo '!H$13</f>
        <v>0.62938057674899783</v>
      </c>
      <c r="I11" s="10">
        <f>'Fasce_C.Lugo '!I11/'Fasce_C.Lugo '!I$13</f>
        <v>0.62777490965410432</v>
      </c>
      <c r="J11" s="10">
        <f>'Fasce_C.Lugo '!J11/'Fasce_C.Lugo '!J$13</f>
        <v>0.62433180910671737</v>
      </c>
      <c r="K11" s="10">
        <f>'Fasce_C.Lugo '!K11/'Fasce_C.Lugo '!K$13</f>
        <v>0.62114395886889462</v>
      </c>
      <c r="L11" s="10">
        <f>'Fasce_C.Lugo '!L11/'Fasce_C.Lugo '!L$13</f>
        <v>0.62053485538382602</v>
      </c>
    </row>
    <row r="12" spans="1:13" x14ac:dyDescent="0.25">
      <c r="A12" t="s">
        <v>35</v>
      </c>
      <c r="B12" s="10">
        <f>'Fasce_C.Lugo '!B12/'Fasce_C.Lugo '!B$13</f>
        <v>0.24323621227887618</v>
      </c>
      <c r="C12" s="10">
        <f>'Fasce_C.Lugo '!C12/'Fasce_C.Lugo '!C$13</f>
        <v>0.24525471267366772</v>
      </c>
      <c r="D12" s="10">
        <f>'Fasce_C.Lugo '!D12/'Fasce_C.Lugo '!D$13</f>
        <v>0.24516255130627401</v>
      </c>
      <c r="E12" s="10">
        <f>'Fasce_C.Lugo '!E12/'Fasce_C.Lugo '!E$13</f>
        <v>0.24656910569105692</v>
      </c>
      <c r="F12" s="10">
        <f>'Fasce_C.Lugo '!F12/'Fasce_C.Lugo '!F$13</f>
        <v>0.24832824774394599</v>
      </c>
      <c r="G12" s="10">
        <f>'Fasce_C.Lugo '!G12/'Fasce_C.Lugo '!G$13</f>
        <v>0.25181394143560509</v>
      </c>
      <c r="H12" s="10">
        <f>'Fasce_C.Lugo '!H12/'Fasce_C.Lugo '!H$13</f>
        <v>0.25429975429975432</v>
      </c>
      <c r="I12" s="10">
        <f>'Fasce_C.Lugo '!I12/'Fasce_C.Lugo '!I$13</f>
        <v>0.25696954052658749</v>
      </c>
      <c r="J12" s="10">
        <f>'Fasce_C.Lugo '!J12/'Fasce_C.Lugo '!J$13</f>
        <v>0.26025632768725449</v>
      </c>
      <c r="K12" s="10">
        <f>'Fasce_C.Lugo '!K12/'Fasce_C.Lugo '!K$13</f>
        <v>0.26420308483290489</v>
      </c>
      <c r="L12" s="10">
        <f>'Fasce_C.Lugo '!L12/'Fasce_C.Lugo '!L$13</f>
        <v>0.26588853972936571</v>
      </c>
    </row>
    <row r="13" spans="1:13" x14ac:dyDescent="0.25">
      <c r="A13" s="5" t="s">
        <v>8</v>
      </c>
      <c r="B13" s="10">
        <f>SUM(B10:B12)</f>
        <v>0.99999999999999989</v>
      </c>
      <c r="C13" s="10">
        <f t="shared" ref="C13:L13" si="2">SUM(C10:C12)</f>
        <v>1</v>
      </c>
      <c r="D13" s="10">
        <f t="shared" si="2"/>
        <v>1</v>
      </c>
      <c r="E13" s="10">
        <f t="shared" si="2"/>
        <v>1</v>
      </c>
      <c r="F13" s="10">
        <f t="shared" si="2"/>
        <v>1</v>
      </c>
      <c r="G13" s="10">
        <f t="shared" si="2"/>
        <v>1</v>
      </c>
      <c r="H13" s="10">
        <f t="shared" si="2"/>
        <v>1</v>
      </c>
      <c r="I13" s="10">
        <f t="shared" si="2"/>
        <v>1</v>
      </c>
      <c r="J13" s="10">
        <f t="shared" si="2"/>
        <v>1</v>
      </c>
      <c r="K13" s="10">
        <f t="shared" si="2"/>
        <v>1</v>
      </c>
      <c r="L13" s="10">
        <f t="shared" si="2"/>
        <v>1</v>
      </c>
      <c r="M13" s="7"/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10">
        <f>'Fasce_C.Lugo '!B15/'Fasce_C.Lugo '!B18</f>
        <v>0.11287595120183597</v>
      </c>
      <c r="C15" s="10">
        <f>'Fasce_C.Lugo '!C15/'Fasce_C.Lugo '!C18</f>
        <v>0.11173794358507734</v>
      </c>
      <c r="D15" s="10">
        <f>'Fasce_C.Lugo '!D15/'Fasce_C.Lugo '!D18</f>
        <v>0.11004377431906615</v>
      </c>
      <c r="E15" s="10">
        <f>'Fasce_C.Lugo '!E15/'Fasce_C.Lugo '!E18</f>
        <v>0.10885844748858448</v>
      </c>
      <c r="F15" s="10">
        <f>'Fasce_C.Lugo '!F15/'Fasce_C.Lugo '!F18</f>
        <v>0.10794831159331952</v>
      </c>
      <c r="G15" s="10">
        <f>'Fasce_C.Lugo '!G15/'Fasce_C.Lugo '!G18</f>
        <v>0.10631938514090521</v>
      </c>
      <c r="H15" s="10">
        <f>'Fasce_C.Lugo '!H15/'Fasce_C.Lugo '!H18</f>
        <v>0.10491303021055844</v>
      </c>
      <c r="I15" s="10">
        <f>'Fasce_C.Lugo '!I15/'Fasce_C.Lugo '!I18</f>
        <v>0.10319980459208598</v>
      </c>
      <c r="J15" s="10">
        <f>'Fasce_C.Lugo '!J15/'Fasce_C.Lugo '!J18</f>
        <v>0.10361681329423265</v>
      </c>
      <c r="K15" s="10">
        <f>'Fasce_C.Lugo '!K15/'Fasce_C.Lugo '!K18</f>
        <v>0.10309215350769983</v>
      </c>
      <c r="L15" s="10">
        <f>'Fasce_C.Lugo '!L15/'Fasce_C.Lugo '!L18</f>
        <v>0.10226786478391099</v>
      </c>
    </row>
    <row r="16" spans="1:13" x14ac:dyDescent="0.25">
      <c r="A16" s="2" t="s">
        <v>34</v>
      </c>
      <c r="B16" s="10">
        <f>'Fasce_C.Lugo '!B16/'Fasce_C.Lugo '!B$18</f>
        <v>0.58346418649595366</v>
      </c>
      <c r="C16" s="10">
        <f>'Fasce_C.Lugo '!C16/'Fasce_C.Lugo '!C$18</f>
        <v>0.58489535941765236</v>
      </c>
      <c r="D16" s="10">
        <f>'Fasce_C.Lugo '!D16/'Fasce_C.Lugo '!D$18</f>
        <v>0.58791342412451364</v>
      </c>
      <c r="E16" s="10">
        <f>'Fasce_C.Lugo '!E16/'Fasce_C.Lugo '!E$18</f>
        <v>0.58812785388127853</v>
      </c>
      <c r="F16" s="10">
        <f>'Fasce_C.Lugo '!F16/'Fasce_C.Lugo '!F$18</f>
        <v>0.58643179324637329</v>
      </c>
      <c r="G16" s="10">
        <f>'Fasce_C.Lugo '!G16/'Fasce_C.Lugo '!G$18</f>
        <v>0.58637306331584726</v>
      </c>
      <c r="H16" s="10">
        <f>'Fasce_C.Lugo '!H16/'Fasce_C.Lugo '!H$18</f>
        <v>0.58394873359780286</v>
      </c>
      <c r="I16" s="10">
        <f>'Fasce_C.Lugo '!I16/'Fasce_C.Lugo '!I$18</f>
        <v>0.58298729848558861</v>
      </c>
      <c r="J16" s="10">
        <f>'Fasce_C.Lugo '!J16/'Fasce_C.Lugo '!J$18</f>
        <v>0.5807062561094819</v>
      </c>
      <c r="K16" s="10">
        <f>'Fasce_C.Lugo '!K16/'Fasce_C.Lugo '!K$18</f>
        <v>0.57724272793937914</v>
      </c>
      <c r="L16" s="10">
        <f>'Fasce_C.Lugo '!L16/'Fasce_C.Lugo '!L$18</f>
        <v>0.57259001161440182</v>
      </c>
    </row>
    <row r="17" spans="1:13" x14ac:dyDescent="0.25">
      <c r="A17" t="s">
        <v>35</v>
      </c>
      <c r="B17" s="10">
        <f>'Fasce_C.Lugo '!B17/'Fasce_C.Lugo '!B$18</f>
        <v>0.30365986230221043</v>
      </c>
      <c r="C17" s="10">
        <f>'Fasce_C.Lugo '!C17/'Fasce_C.Lugo '!C$18</f>
        <v>0.30336669699727026</v>
      </c>
      <c r="D17" s="10">
        <f>'Fasce_C.Lugo '!D17/'Fasce_C.Lugo '!D$18</f>
        <v>0.30204280155642022</v>
      </c>
      <c r="E17" s="10">
        <f>'Fasce_C.Lugo '!E17/'Fasce_C.Lugo '!E$18</f>
        <v>0.303013698630137</v>
      </c>
      <c r="F17" s="10">
        <f>'Fasce_C.Lugo '!F17/'Fasce_C.Lugo '!F$18</f>
        <v>0.30561989516030719</v>
      </c>
      <c r="G17" s="10">
        <f>'Fasce_C.Lugo '!G17/'Fasce_C.Lugo '!G$18</f>
        <v>0.30730755154324751</v>
      </c>
      <c r="H17" s="10">
        <f>'Fasce_C.Lugo '!H17/'Fasce_C.Lugo '!H$18</f>
        <v>0.31113823619163872</v>
      </c>
      <c r="I17" s="10">
        <f>'Fasce_C.Lugo '!I17/'Fasce_C.Lugo '!I$18</f>
        <v>0.31381289692232534</v>
      </c>
      <c r="J17" s="10">
        <f>'Fasce_C.Lugo '!J17/'Fasce_C.Lugo '!J$18</f>
        <v>0.31567693059628543</v>
      </c>
      <c r="K17" s="10">
        <f>'Fasce_C.Lugo '!K17/'Fasce_C.Lugo '!K$18</f>
        <v>0.31966511855292107</v>
      </c>
      <c r="L17" s="10">
        <f>'Fasce_C.Lugo '!L17/'Fasce_C.Lugo '!L$18</f>
        <v>0.32514212360168715</v>
      </c>
    </row>
    <row r="18" spans="1:13" x14ac:dyDescent="0.25">
      <c r="A18" s="5" t="s">
        <v>8</v>
      </c>
      <c r="B18" s="10">
        <f>SUM(B15:B17)</f>
        <v>1</v>
      </c>
      <c r="C18" s="10">
        <f t="shared" ref="C18:L18" si="3">SUM(C15:C17)</f>
        <v>1</v>
      </c>
      <c r="D18" s="10">
        <f t="shared" si="3"/>
        <v>1</v>
      </c>
      <c r="E18" s="10">
        <f t="shared" si="3"/>
        <v>1</v>
      </c>
      <c r="F18" s="10">
        <f t="shared" si="3"/>
        <v>1</v>
      </c>
      <c r="G18" s="10">
        <f t="shared" si="3"/>
        <v>1</v>
      </c>
      <c r="H18" s="10">
        <f t="shared" si="3"/>
        <v>1</v>
      </c>
      <c r="I18" s="10">
        <f t="shared" si="3"/>
        <v>1</v>
      </c>
      <c r="J18" s="10">
        <f t="shared" si="3"/>
        <v>1</v>
      </c>
      <c r="K18" s="10">
        <f t="shared" si="3"/>
        <v>1</v>
      </c>
      <c r="L18" s="10">
        <f t="shared" si="3"/>
        <v>1</v>
      </c>
      <c r="M18" s="7"/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zoomScaleNormal="100" workbookViewId="0">
      <selection sqref="A1:L1"/>
    </sheetView>
  </sheetViews>
  <sheetFormatPr defaultRowHeight="15" x14ac:dyDescent="0.25"/>
  <sheetData>
    <row r="1" spans="1:12" ht="30" customHeight="1" x14ac:dyDescent="0.25">
      <c r="A1" s="13" t="s">
        <v>32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t="s">
        <v>27</v>
      </c>
      <c r="B2" s="3">
        <v>2021</v>
      </c>
      <c r="C2" s="3">
        <v>2022</v>
      </c>
      <c r="D2" s="3">
        <v>2023</v>
      </c>
      <c r="E2" s="3">
        <v>2024</v>
      </c>
      <c r="F2" s="3">
        <v>2025</v>
      </c>
      <c r="G2" s="3">
        <v>2026</v>
      </c>
      <c r="H2" s="3">
        <v>2027</v>
      </c>
      <c r="I2" s="3">
        <v>2028</v>
      </c>
      <c r="J2" s="3">
        <v>2029</v>
      </c>
      <c r="K2" s="3">
        <v>2030</v>
      </c>
      <c r="L2" s="3">
        <v>2031</v>
      </c>
    </row>
    <row r="3" spans="1:12" x14ac:dyDescent="0.25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4" t="s">
        <v>0</v>
      </c>
      <c r="B4" s="4">
        <v>816</v>
      </c>
      <c r="C4" s="4">
        <v>811</v>
      </c>
      <c r="D4" s="4">
        <v>803</v>
      </c>
      <c r="E4" s="4">
        <v>782</v>
      </c>
      <c r="F4" s="4">
        <v>783</v>
      </c>
      <c r="G4" s="4">
        <v>785</v>
      </c>
      <c r="H4" s="4">
        <v>781</v>
      </c>
      <c r="I4" s="4">
        <v>780</v>
      </c>
      <c r="J4" s="4">
        <v>781</v>
      </c>
      <c r="K4" s="4">
        <v>783</v>
      </c>
      <c r="L4" s="4">
        <v>789</v>
      </c>
    </row>
    <row r="5" spans="1:12" x14ac:dyDescent="0.25">
      <c r="A5" s="8" t="s">
        <v>1</v>
      </c>
      <c r="B5" s="4">
        <v>1010</v>
      </c>
      <c r="C5" s="4">
        <v>984</v>
      </c>
      <c r="D5" s="4">
        <v>940</v>
      </c>
      <c r="E5" s="4">
        <v>958</v>
      </c>
      <c r="F5" s="4">
        <v>910</v>
      </c>
      <c r="G5" s="4">
        <v>878</v>
      </c>
      <c r="H5" s="4">
        <v>869</v>
      </c>
      <c r="I5" s="4">
        <v>859</v>
      </c>
      <c r="J5" s="4">
        <v>838</v>
      </c>
      <c r="K5" s="4">
        <v>837</v>
      </c>
      <c r="L5" s="4">
        <v>839</v>
      </c>
    </row>
    <row r="6" spans="1:12" x14ac:dyDescent="0.25">
      <c r="A6" s="8" t="s">
        <v>2</v>
      </c>
      <c r="B6" s="4">
        <v>1232</v>
      </c>
      <c r="C6" s="4">
        <v>1195</v>
      </c>
      <c r="D6" s="4">
        <v>1170</v>
      </c>
      <c r="E6" s="4">
        <v>1109</v>
      </c>
      <c r="F6" s="4">
        <v>1085</v>
      </c>
      <c r="G6" s="4">
        <v>1055</v>
      </c>
      <c r="H6" s="4">
        <v>1028</v>
      </c>
      <c r="I6" s="4">
        <v>984</v>
      </c>
      <c r="J6" s="4">
        <v>999</v>
      </c>
      <c r="K6" s="4">
        <v>950</v>
      </c>
      <c r="L6" s="4">
        <v>918</v>
      </c>
    </row>
    <row r="7" spans="1:12" x14ac:dyDescent="0.25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8" t="s">
        <v>3</v>
      </c>
      <c r="B8" s="4">
        <v>1165</v>
      </c>
      <c r="C8" s="4">
        <v>1191</v>
      </c>
      <c r="D8" s="4">
        <v>1229</v>
      </c>
      <c r="E8" s="4">
        <v>1229</v>
      </c>
      <c r="F8" s="4">
        <v>1271</v>
      </c>
      <c r="G8" s="4">
        <v>1273</v>
      </c>
      <c r="H8" s="4">
        <v>1237</v>
      </c>
      <c r="I8" s="4">
        <v>1214</v>
      </c>
      <c r="J8" s="4">
        <v>1156</v>
      </c>
      <c r="K8" s="4">
        <v>1129</v>
      </c>
      <c r="L8" s="4">
        <v>1099</v>
      </c>
    </row>
    <row r="9" spans="1:12" x14ac:dyDescent="0.25">
      <c r="A9" s="4" t="s">
        <v>4</v>
      </c>
      <c r="B9" s="4">
        <v>1192</v>
      </c>
      <c r="C9" s="4">
        <v>1211</v>
      </c>
      <c r="D9" s="4">
        <v>1218</v>
      </c>
      <c r="E9" s="4">
        <v>1249</v>
      </c>
      <c r="F9" s="4">
        <v>1237</v>
      </c>
      <c r="G9" s="4">
        <v>1258</v>
      </c>
      <c r="H9" s="4">
        <v>1283</v>
      </c>
      <c r="I9" s="4">
        <v>1320</v>
      </c>
      <c r="J9" s="4">
        <v>1322</v>
      </c>
      <c r="K9" s="4">
        <v>1360</v>
      </c>
      <c r="L9" s="4">
        <v>1361</v>
      </c>
    </row>
    <row r="10" spans="1:12" x14ac:dyDescent="0.25">
      <c r="A10" s="4" t="s">
        <v>5</v>
      </c>
      <c r="B10" s="4">
        <v>1263</v>
      </c>
      <c r="C10" s="4">
        <v>1284</v>
      </c>
      <c r="D10" s="4">
        <v>1275</v>
      </c>
      <c r="E10" s="4">
        <v>1311</v>
      </c>
      <c r="F10" s="4">
        <v>1336</v>
      </c>
      <c r="G10" s="4">
        <v>1354</v>
      </c>
      <c r="H10" s="4">
        <v>1373</v>
      </c>
      <c r="I10" s="4">
        <v>1380</v>
      </c>
      <c r="J10" s="4">
        <v>1407</v>
      </c>
      <c r="K10" s="4">
        <v>1398</v>
      </c>
      <c r="L10" s="4">
        <v>1416</v>
      </c>
    </row>
    <row r="11" spans="1:12" x14ac:dyDescent="0.25">
      <c r="A11" s="4" t="s">
        <v>6</v>
      </c>
      <c r="B11" s="4">
        <v>1416</v>
      </c>
      <c r="C11" s="4">
        <v>1390</v>
      </c>
      <c r="D11" s="4">
        <v>1432</v>
      </c>
      <c r="E11" s="4">
        <v>1404</v>
      </c>
      <c r="F11" s="4">
        <v>1409</v>
      </c>
      <c r="G11" s="4">
        <v>1426</v>
      </c>
      <c r="H11" s="4">
        <v>1443</v>
      </c>
      <c r="I11" s="4">
        <v>1435</v>
      </c>
      <c r="J11" s="4">
        <v>1468</v>
      </c>
      <c r="K11" s="4">
        <v>1492</v>
      </c>
      <c r="L11" s="4">
        <v>1512</v>
      </c>
    </row>
    <row r="12" spans="1:12" x14ac:dyDescent="0.25">
      <c r="A12" s="4" t="s">
        <v>7</v>
      </c>
      <c r="B12" s="4">
        <v>1605</v>
      </c>
      <c r="C12" s="4">
        <v>1629</v>
      </c>
      <c r="D12" s="4">
        <v>1556</v>
      </c>
      <c r="E12" s="4">
        <v>1556</v>
      </c>
      <c r="F12" s="4">
        <v>1555</v>
      </c>
      <c r="G12" s="4">
        <v>1524</v>
      </c>
      <c r="H12" s="4">
        <v>1502</v>
      </c>
      <c r="I12" s="4">
        <v>1539</v>
      </c>
      <c r="J12" s="4">
        <v>1516</v>
      </c>
      <c r="K12" s="4">
        <v>1518</v>
      </c>
      <c r="L12" s="4">
        <v>1530</v>
      </c>
    </row>
    <row r="13" spans="1:12" x14ac:dyDescent="0.25">
      <c r="A13" s="8" t="s">
        <v>9</v>
      </c>
      <c r="B13" s="4">
        <v>2060</v>
      </c>
      <c r="C13" s="4">
        <v>1933</v>
      </c>
      <c r="D13" s="4">
        <v>1862</v>
      </c>
      <c r="E13" s="4">
        <v>1788</v>
      </c>
      <c r="F13" s="4">
        <v>1696</v>
      </c>
      <c r="G13" s="4">
        <v>1665</v>
      </c>
      <c r="H13" s="4">
        <v>1682</v>
      </c>
      <c r="I13" s="4">
        <v>1614</v>
      </c>
      <c r="J13" s="4">
        <v>1612</v>
      </c>
      <c r="K13" s="4">
        <v>1610</v>
      </c>
      <c r="L13" s="4">
        <v>1584</v>
      </c>
    </row>
    <row r="14" spans="1:12" x14ac:dyDescent="0.25">
      <c r="A14" s="8" t="s">
        <v>10</v>
      </c>
      <c r="B14" s="4">
        <v>2587</v>
      </c>
      <c r="C14" s="4">
        <v>2473</v>
      </c>
      <c r="D14" s="4">
        <v>2398</v>
      </c>
      <c r="E14" s="4">
        <v>2309</v>
      </c>
      <c r="F14" s="4">
        <v>2208</v>
      </c>
      <c r="G14" s="4">
        <v>2085</v>
      </c>
      <c r="H14" s="4">
        <v>1962</v>
      </c>
      <c r="I14" s="4">
        <v>1891</v>
      </c>
      <c r="J14" s="4">
        <v>1818</v>
      </c>
      <c r="K14" s="4">
        <v>1731</v>
      </c>
      <c r="L14" s="4">
        <v>1700</v>
      </c>
    </row>
    <row r="15" spans="1:12" x14ac:dyDescent="0.25">
      <c r="A15" s="8" t="s">
        <v>11</v>
      </c>
      <c r="B15" s="4">
        <v>2690</v>
      </c>
      <c r="C15" s="4">
        <v>2730</v>
      </c>
      <c r="D15" s="4">
        <v>2705</v>
      </c>
      <c r="E15" s="4">
        <v>2647</v>
      </c>
      <c r="F15" s="4">
        <v>2613</v>
      </c>
      <c r="G15" s="4">
        <v>2585</v>
      </c>
      <c r="H15" s="4">
        <v>2477</v>
      </c>
      <c r="I15" s="4">
        <v>2403</v>
      </c>
      <c r="J15" s="4">
        <v>2316</v>
      </c>
      <c r="K15" s="4">
        <v>2215</v>
      </c>
      <c r="L15" s="4">
        <v>2096</v>
      </c>
    </row>
    <row r="16" spans="1:12" x14ac:dyDescent="0.25">
      <c r="A16" s="8" t="s">
        <v>12</v>
      </c>
      <c r="B16" s="4">
        <v>2463</v>
      </c>
      <c r="C16" s="4">
        <v>2514</v>
      </c>
      <c r="D16" s="4">
        <v>2605</v>
      </c>
      <c r="E16" s="4">
        <v>2685</v>
      </c>
      <c r="F16" s="4">
        <v>2691</v>
      </c>
      <c r="G16" s="4">
        <v>2662</v>
      </c>
      <c r="H16" s="4">
        <v>2700</v>
      </c>
      <c r="I16" s="4">
        <v>2678</v>
      </c>
      <c r="J16" s="4">
        <v>2625</v>
      </c>
      <c r="K16" s="4">
        <v>2595</v>
      </c>
      <c r="L16" s="4">
        <v>2568</v>
      </c>
    </row>
    <row r="17" spans="1:13" x14ac:dyDescent="0.25">
      <c r="A17" s="8" t="s">
        <v>13</v>
      </c>
      <c r="B17" s="4">
        <v>2047</v>
      </c>
      <c r="C17" s="4">
        <v>2096</v>
      </c>
      <c r="D17" s="4">
        <v>2163</v>
      </c>
      <c r="E17" s="4">
        <v>2217</v>
      </c>
      <c r="F17" s="4">
        <v>2316</v>
      </c>
      <c r="G17" s="4">
        <v>2419</v>
      </c>
      <c r="H17" s="4">
        <v>2470</v>
      </c>
      <c r="I17" s="4">
        <v>2557</v>
      </c>
      <c r="J17" s="4">
        <v>2634</v>
      </c>
      <c r="K17" s="4">
        <v>2641</v>
      </c>
      <c r="L17" s="4">
        <v>2615</v>
      </c>
    </row>
    <row r="18" spans="1:13" x14ac:dyDescent="0.25">
      <c r="A18" s="8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3" x14ac:dyDescent="0.25">
      <c r="A19" s="4" t="s">
        <v>14</v>
      </c>
      <c r="B19" s="4">
        <v>1667</v>
      </c>
      <c r="C19" s="4">
        <v>1720</v>
      </c>
      <c r="D19" s="4">
        <v>1746</v>
      </c>
      <c r="E19" s="4">
        <v>1816</v>
      </c>
      <c r="F19" s="4">
        <v>1894</v>
      </c>
      <c r="G19" s="4">
        <v>1985</v>
      </c>
      <c r="H19" s="4">
        <v>2034</v>
      </c>
      <c r="I19" s="4">
        <v>2099</v>
      </c>
      <c r="J19" s="4">
        <v>2154</v>
      </c>
      <c r="K19" s="4">
        <v>2251</v>
      </c>
      <c r="L19" s="4">
        <v>2350</v>
      </c>
    </row>
    <row r="20" spans="1:13" x14ac:dyDescent="0.25">
      <c r="A20" s="8" t="s">
        <v>15</v>
      </c>
      <c r="B20" s="4">
        <v>1752</v>
      </c>
      <c r="C20" s="4">
        <v>1715</v>
      </c>
      <c r="D20" s="4">
        <v>1717</v>
      </c>
      <c r="E20" s="4">
        <v>1648</v>
      </c>
      <c r="F20" s="4">
        <v>1625</v>
      </c>
      <c r="G20" s="4">
        <v>1585</v>
      </c>
      <c r="H20" s="4">
        <v>1637</v>
      </c>
      <c r="I20" s="4">
        <v>1665</v>
      </c>
      <c r="J20" s="4">
        <v>1731</v>
      </c>
      <c r="K20" s="4">
        <v>1806</v>
      </c>
      <c r="L20" s="4">
        <v>1893</v>
      </c>
    </row>
    <row r="21" spans="1:13" x14ac:dyDescent="0.25">
      <c r="A21" s="8" t="s">
        <v>16</v>
      </c>
      <c r="B21" s="4">
        <v>1315</v>
      </c>
      <c r="C21" s="4">
        <v>1378</v>
      </c>
      <c r="D21" s="4">
        <v>1405</v>
      </c>
      <c r="E21" s="4">
        <v>1495</v>
      </c>
      <c r="F21" s="4">
        <v>1536</v>
      </c>
      <c r="G21" s="4">
        <v>1590</v>
      </c>
      <c r="H21" s="4">
        <v>1560</v>
      </c>
      <c r="I21" s="4">
        <v>1565</v>
      </c>
      <c r="J21" s="4">
        <v>1507</v>
      </c>
      <c r="K21" s="4">
        <v>1488</v>
      </c>
      <c r="L21" s="4">
        <v>1456</v>
      </c>
    </row>
    <row r="22" spans="1:13" x14ac:dyDescent="0.25">
      <c r="A22" s="8" t="s">
        <v>17</v>
      </c>
      <c r="B22" s="4">
        <v>1282</v>
      </c>
      <c r="C22" s="4">
        <v>1271</v>
      </c>
      <c r="D22" s="4">
        <v>1211</v>
      </c>
      <c r="E22" s="4">
        <v>1144</v>
      </c>
      <c r="F22" s="4">
        <v>1123</v>
      </c>
      <c r="G22" s="4">
        <v>1094</v>
      </c>
      <c r="H22" s="4">
        <v>1157</v>
      </c>
      <c r="I22" s="4">
        <v>1185</v>
      </c>
      <c r="J22" s="4">
        <v>1263</v>
      </c>
      <c r="K22" s="4">
        <v>1302</v>
      </c>
      <c r="L22" s="4">
        <v>1347</v>
      </c>
    </row>
    <row r="23" spans="1:13" x14ac:dyDescent="0.25">
      <c r="A23" s="8" t="s">
        <v>18</v>
      </c>
      <c r="B23" s="4">
        <v>773</v>
      </c>
      <c r="C23" s="4">
        <v>759</v>
      </c>
      <c r="D23" s="4">
        <v>825</v>
      </c>
      <c r="E23" s="4">
        <v>868</v>
      </c>
      <c r="F23" s="4">
        <v>876</v>
      </c>
      <c r="G23" s="4">
        <v>895</v>
      </c>
      <c r="H23" s="4">
        <v>888</v>
      </c>
      <c r="I23" s="4">
        <v>853</v>
      </c>
      <c r="J23" s="4">
        <v>812</v>
      </c>
      <c r="K23" s="4">
        <v>801</v>
      </c>
      <c r="L23" s="4">
        <v>786</v>
      </c>
    </row>
    <row r="24" spans="1:13" x14ac:dyDescent="0.25">
      <c r="A24" s="8" t="s">
        <v>19</v>
      </c>
      <c r="B24" s="4">
        <v>340</v>
      </c>
      <c r="C24" s="4">
        <v>358</v>
      </c>
      <c r="D24" s="4">
        <v>349</v>
      </c>
      <c r="E24" s="4">
        <v>364</v>
      </c>
      <c r="F24" s="4">
        <v>382</v>
      </c>
      <c r="G24" s="4">
        <v>393</v>
      </c>
      <c r="H24" s="4">
        <v>393</v>
      </c>
      <c r="I24" s="4">
        <v>430</v>
      </c>
      <c r="J24" s="4">
        <v>457</v>
      </c>
      <c r="K24" s="4">
        <v>463</v>
      </c>
      <c r="L24" s="4">
        <v>475</v>
      </c>
    </row>
    <row r="25" spans="1:13" x14ac:dyDescent="0.25">
      <c r="A25" s="8" t="s">
        <v>20</v>
      </c>
      <c r="B25" s="4">
        <v>99</v>
      </c>
      <c r="C25" s="4">
        <v>102</v>
      </c>
      <c r="D25" s="4">
        <v>104</v>
      </c>
      <c r="E25" s="4">
        <v>105</v>
      </c>
      <c r="F25" s="4">
        <v>112</v>
      </c>
      <c r="G25" s="4">
        <v>120</v>
      </c>
      <c r="H25" s="4">
        <v>130</v>
      </c>
      <c r="I25" s="4">
        <v>128</v>
      </c>
      <c r="J25" s="4">
        <v>133</v>
      </c>
      <c r="K25" s="4">
        <v>143</v>
      </c>
      <c r="L25" s="4">
        <v>148</v>
      </c>
    </row>
    <row r="26" spans="1:13" x14ac:dyDescent="0.25">
      <c r="A26" s="9" t="s">
        <v>8</v>
      </c>
      <c r="B26" s="6">
        <f>SUM(B4:B25)</f>
        <v>28774</v>
      </c>
      <c r="C26" s="6">
        <f t="shared" ref="C26:L26" si="0">SUM(C4:C25)</f>
        <v>28744</v>
      </c>
      <c r="D26" s="6">
        <f t="shared" si="0"/>
        <v>28713</v>
      </c>
      <c r="E26" s="6">
        <f t="shared" si="0"/>
        <v>28684</v>
      </c>
      <c r="F26" s="6">
        <f t="shared" si="0"/>
        <v>28658</v>
      </c>
      <c r="G26" s="6">
        <f t="shared" si="0"/>
        <v>28631</v>
      </c>
      <c r="H26" s="6">
        <f t="shared" si="0"/>
        <v>28606</v>
      </c>
      <c r="I26" s="6">
        <f t="shared" si="0"/>
        <v>28579</v>
      </c>
      <c r="J26" s="6">
        <f t="shared" si="0"/>
        <v>28549</v>
      </c>
      <c r="K26" s="6">
        <f t="shared" si="0"/>
        <v>28513</v>
      </c>
      <c r="L26" s="6">
        <f t="shared" si="0"/>
        <v>28482</v>
      </c>
      <c r="M26" s="7">
        <f>(L26-B26)/B26</f>
        <v>-1.0148050323208452E-2</v>
      </c>
    </row>
    <row r="27" spans="1:13" x14ac:dyDescent="0.25">
      <c r="A27" s="16" t="s">
        <v>21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3" x14ac:dyDescent="0.25">
      <c r="A28" s="4" t="s">
        <v>0</v>
      </c>
      <c r="B28" s="4">
        <v>432</v>
      </c>
      <c r="C28" s="4">
        <v>421</v>
      </c>
      <c r="D28" s="4">
        <v>412</v>
      </c>
      <c r="E28" s="4">
        <v>399</v>
      </c>
      <c r="F28" s="4">
        <v>401</v>
      </c>
      <c r="G28" s="4">
        <v>405</v>
      </c>
      <c r="H28" s="4">
        <v>403</v>
      </c>
      <c r="I28" s="4">
        <v>403</v>
      </c>
      <c r="J28" s="4">
        <v>403</v>
      </c>
      <c r="K28" s="4">
        <v>404</v>
      </c>
      <c r="L28" s="4">
        <v>407</v>
      </c>
    </row>
    <row r="29" spans="1:13" x14ac:dyDescent="0.25">
      <c r="A29" s="8" t="s">
        <v>1</v>
      </c>
      <c r="B29" s="4">
        <v>538</v>
      </c>
      <c r="C29" s="4">
        <v>533</v>
      </c>
      <c r="D29" s="4">
        <v>522</v>
      </c>
      <c r="E29" s="4">
        <v>523</v>
      </c>
      <c r="F29" s="4">
        <v>490</v>
      </c>
      <c r="G29" s="4">
        <v>464</v>
      </c>
      <c r="H29" s="4">
        <v>452</v>
      </c>
      <c r="I29" s="4">
        <v>442</v>
      </c>
      <c r="J29" s="4">
        <v>429</v>
      </c>
      <c r="K29" s="4">
        <v>430</v>
      </c>
      <c r="L29" s="4">
        <v>434</v>
      </c>
    </row>
    <row r="30" spans="1:13" x14ac:dyDescent="0.25">
      <c r="A30" s="8" t="s">
        <v>2</v>
      </c>
      <c r="B30" s="4">
        <v>628</v>
      </c>
      <c r="C30" s="4">
        <v>612</v>
      </c>
      <c r="D30" s="4">
        <v>592</v>
      </c>
      <c r="E30" s="4">
        <v>564</v>
      </c>
      <c r="F30" s="4">
        <v>562</v>
      </c>
      <c r="G30" s="4">
        <v>561</v>
      </c>
      <c r="H30" s="4">
        <v>555</v>
      </c>
      <c r="I30" s="4">
        <v>543</v>
      </c>
      <c r="J30" s="4">
        <v>543</v>
      </c>
      <c r="K30" s="4">
        <v>510</v>
      </c>
      <c r="L30" s="4">
        <v>485</v>
      </c>
    </row>
    <row r="31" spans="1:13" x14ac:dyDescent="0.25">
      <c r="A31" s="8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5">
      <c r="A32" s="8" t="s">
        <v>3</v>
      </c>
      <c r="B32" s="4">
        <v>586</v>
      </c>
      <c r="C32" s="4">
        <v>595</v>
      </c>
      <c r="D32" s="4">
        <v>629</v>
      </c>
      <c r="E32" s="4">
        <v>632</v>
      </c>
      <c r="F32" s="4">
        <v>652</v>
      </c>
      <c r="G32" s="4">
        <v>653</v>
      </c>
      <c r="H32" s="4">
        <v>637</v>
      </c>
      <c r="I32" s="4">
        <v>619</v>
      </c>
      <c r="J32" s="4">
        <v>592</v>
      </c>
      <c r="K32" s="4">
        <v>588</v>
      </c>
      <c r="L32" s="4">
        <v>586</v>
      </c>
    </row>
    <row r="33" spans="1:12" x14ac:dyDescent="0.25">
      <c r="A33" s="4" t="s">
        <v>4</v>
      </c>
      <c r="B33" s="4">
        <v>625</v>
      </c>
      <c r="C33" s="4">
        <v>638</v>
      </c>
      <c r="D33" s="4">
        <v>625</v>
      </c>
      <c r="E33" s="4">
        <v>643</v>
      </c>
      <c r="F33" s="4">
        <v>634</v>
      </c>
      <c r="G33" s="4">
        <v>642</v>
      </c>
      <c r="H33" s="4">
        <v>652</v>
      </c>
      <c r="I33" s="4">
        <v>683</v>
      </c>
      <c r="J33" s="4">
        <v>688</v>
      </c>
      <c r="K33" s="4">
        <v>706</v>
      </c>
      <c r="L33" s="4">
        <v>706</v>
      </c>
    </row>
    <row r="34" spans="1:12" x14ac:dyDescent="0.25">
      <c r="A34" s="4" t="s">
        <v>5</v>
      </c>
      <c r="B34" s="4">
        <v>655</v>
      </c>
      <c r="C34" s="4">
        <v>669</v>
      </c>
      <c r="D34" s="4">
        <v>661</v>
      </c>
      <c r="E34" s="4">
        <v>691</v>
      </c>
      <c r="F34" s="4">
        <v>709</v>
      </c>
      <c r="G34" s="4">
        <v>714</v>
      </c>
      <c r="H34" s="4">
        <v>727</v>
      </c>
      <c r="I34" s="4">
        <v>717</v>
      </c>
      <c r="J34" s="4">
        <v>732</v>
      </c>
      <c r="K34" s="4">
        <v>725</v>
      </c>
      <c r="L34" s="4">
        <v>732</v>
      </c>
    </row>
    <row r="35" spans="1:12" x14ac:dyDescent="0.25">
      <c r="A35" s="4" t="s">
        <v>6</v>
      </c>
      <c r="B35" s="4">
        <v>701</v>
      </c>
      <c r="C35" s="4">
        <v>699</v>
      </c>
      <c r="D35" s="4">
        <v>737</v>
      </c>
      <c r="E35" s="4">
        <v>720</v>
      </c>
      <c r="F35" s="4">
        <v>728</v>
      </c>
      <c r="G35" s="4">
        <v>744</v>
      </c>
      <c r="H35" s="4">
        <v>756</v>
      </c>
      <c r="I35" s="4">
        <v>750</v>
      </c>
      <c r="J35" s="4">
        <v>777</v>
      </c>
      <c r="K35" s="4">
        <v>794</v>
      </c>
      <c r="L35" s="4">
        <v>802</v>
      </c>
    </row>
    <row r="36" spans="1:12" x14ac:dyDescent="0.25">
      <c r="A36" s="4" t="s">
        <v>7</v>
      </c>
      <c r="B36" s="4">
        <v>764</v>
      </c>
      <c r="C36" s="4">
        <v>781</v>
      </c>
      <c r="D36" s="4">
        <v>756</v>
      </c>
      <c r="E36" s="4">
        <v>767</v>
      </c>
      <c r="F36" s="4">
        <v>771</v>
      </c>
      <c r="G36" s="4">
        <v>764</v>
      </c>
      <c r="H36" s="4">
        <v>763</v>
      </c>
      <c r="I36" s="4">
        <v>796</v>
      </c>
      <c r="J36" s="4">
        <v>783</v>
      </c>
      <c r="K36" s="4">
        <v>789</v>
      </c>
      <c r="L36" s="4">
        <v>802</v>
      </c>
    </row>
    <row r="37" spans="1:12" x14ac:dyDescent="0.25">
      <c r="A37" s="8" t="s">
        <v>9</v>
      </c>
      <c r="B37" s="4">
        <v>993</v>
      </c>
      <c r="C37" s="4">
        <v>940</v>
      </c>
      <c r="D37" s="4">
        <v>895</v>
      </c>
      <c r="E37" s="4">
        <v>855</v>
      </c>
      <c r="F37" s="4">
        <v>819</v>
      </c>
      <c r="G37" s="4">
        <v>803</v>
      </c>
      <c r="H37" s="4">
        <v>815</v>
      </c>
      <c r="I37" s="4">
        <v>792</v>
      </c>
      <c r="J37" s="4">
        <v>800</v>
      </c>
      <c r="K37" s="4">
        <v>803</v>
      </c>
      <c r="L37" s="4">
        <v>799</v>
      </c>
    </row>
    <row r="38" spans="1:12" x14ac:dyDescent="0.25">
      <c r="A38" s="8" t="s">
        <v>10</v>
      </c>
      <c r="B38" s="4">
        <v>1278</v>
      </c>
      <c r="C38" s="4">
        <v>1215</v>
      </c>
      <c r="D38" s="4">
        <v>1174</v>
      </c>
      <c r="E38" s="4">
        <v>1142</v>
      </c>
      <c r="F38" s="4">
        <v>1084</v>
      </c>
      <c r="G38" s="4">
        <v>1009</v>
      </c>
      <c r="H38" s="4">
        <v>957</v>
      </c>
      <c r="I38" s="4">
        <v>913</v>
      </c>
      <c r="J38" s="4">
        <v>874</v>
      </c>
      <c r="K38" s="4">
        <v>840</v>
      </c>
      <c r="L38" s="4">
        <v>824</v>
      </c>
    </row>
    <row r="39" spans="1:12" x14ac:dyDescent="0.25">
      <c r="A39" s="8" t="s">
        <v>11</v>
      </c>
      <c r="B39" s="4">
        <v>1340</v>
      </c>
      <c r="C39" s="4">
        <v>1371</v>
      </c>
      <c r="D39" s="4">
        <v>1349</v>
      </c>
      <c r="E39" s="4">
        <v>1309</v>
      </c>
      <c r="F39" s="4">
        <v>1292</v>
      </c>
      <c r="G39" s="4">
        <v>1275</v>
      </c>
      <c r="H39" s="4">
        <v>1215</v>
      </c>
      <c r="I39" s="4">
        <v>1175</v>
      </c>
      <c r="J39" s="4">
        <v>1143</v>
      </c>
      <c r="K39" s="4">
        <v>1086</v>
      </c>
      <c r="L39" s="4">
        <v>1014</v>
      </c>
    </row>
    <row r="40" spans="1:12" x14ac:dyDescent="0.25">
      <c r="A40" s="8" t="s">
        <v>12</v>
      </c>
      <c r="B40" s="4">
        <v>1208</v>
      </c>
      <c r="C40" s="4">
        <v>1229</v>
      </c>
      <c r="D40" s="4">
        <v>1282</v>
      </c>
      <c r="E40" s="4">
        <v>1314</v>
      </c>
      <c r="F40" s="4">
        <v>1313</v>
      </c>
      <c r="G40" s="4">
        <v>1320</v>
      </c>
      <c r="H40" s="4">
        <v>1349</v>
      </c>
      <c r="I40" s="4">
        <v>1330</v>
      </c>
      <c r="J40" s="4">
        <v>1293</v>
      </c>
      <c r="K40" s="4">
        <v>1278</v>
      </c>
      <c r="L40" s="4">
        <v>1262</v>
      </c>
    </row>
    <row r="41" spans="1:12" x14ac:dyDescent="0.25">
      <c r="A41" s="8" t="s">
        <v>13</v>
      </c>
      <c r="B41" s="4">
        <v>990</v>
      </c>
      <c r="C41" s="4">
        <v>1013</v>
      </c>
      <c r="D41" s="4">
        <v>1054</v>
      </c>
      <c r="E41" s="4">
        <v>1077</v>
      </c>
      <c r="F41" s="4">
        <v>1131</v>
      </c>
      <c r="G41" s="4">
        <v>1178</v>
      </c>
      <c r="H41" s="4">
        <v>1199</v>
      </c>
      <c r="I41" s="4">
        <v>1250</v>
      </c>
      <c r="J41" s="4">
        <v>1281</v>
      </c>
      <c r="K41" s="4">
        <v>1281</v>
      </c>
      <c r="L41" s="4">
        <v>1288</v>
      </c>
    </row>
    <row r="42" spans="1:12" x14ac:dyDescent="0.25">
      <c r="A42" s="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 t="s">
        <v>14</v>
      </c>
      <c r="B43" s="4">
        <v>756</v>
      </c>
      <c r="C43" s="4">
        <v>779</v>
      </c>
      <c r="D43" s="4">
        <v>802</v>
      </c>
      <c r="E43" s="4">
        <v>859</v>
      </c>
      <c r="F43" s="4">
        <v>907</v>
      </c>
      <c r="G43" s="4">
        <v>948</v>
      </c>
      <c r="H43" s="4">
        <v>971</v>
      </c>
      <c r="I43" s="4">
        <v>1011</v>
      </c>
      <c r="J43" s="4">
        <v>1035</v>
      </c>
      <c r="K43" s="4">
        <v>1088</v>
      </c>
      <c r="L43" s="4">
        <v>1133</v>
      </c>
    </row>
    <row r="44" spans="1:12" x14ac:dyDescent="0.25">
      <c r="A44" s="8" t="s">
        <v>15</v>
      </c>
      <c r="B44" s="4">
        <v>833</v>
      </c>
      <c r="C44" s="4">
        <v>816</v>
      </c>
      <c r="D44" s="4">
        <v>797</v>
      </c>
      <c r="E44" s="4">
        <v>746</v>
      </c>
      <c r="F44" s="4">
        <v>740</v>
      </c>
      <c r="G44" s="4">
        <v>707</v>
      </c>
      <c r="H44" s="4">
        <v>730</v>
      </c>
      <c r="I44" s="4">
        <v>753</v>
      </c>
      <c r="J44" s="4">
        <v>806</v>
      </c>
      <c r="K44" s="4">
        <v>851</v>
      </c>
      <c r="L44" s="4">
        <v>891</v>
      </c>
    </row>
    <row r="45" spans="1:12" x14ac:dyDescent="0.25">
      <c r="A45" s="8" t="s">
        <v>16</v>
      </c>
      <c r="B45" s="4">
        <v>587</v>
      </c>
      <c r="C45" s="4">
        <v>604</v>
      </c>
      <c r="D45" s="4">
        <v>620</v>
      </c>
      <c r="E45" s="4">
        <v>674</v>
      </c>
      <c r="F45" s="4">
        <v>682</v>
      </c>
      <c r="G45" s="4">
        <v>735</v>
      </c>
      <c r="H45" s="4">
        <v>722</v>
      </c>
      <c r="I45" s="4">
        <v>707</v>
      </c>
      <c r="J45" s="4">
        <v>664</v>
      </c>
      <c r="K45" s="4">
        <v>660</v>
      </c>
      <c r="L45" s="4">
        <v>634</v>
      </c>
    </row>
    <row r="46" spans="1:12" x14ac:dyDescent="0.25">
      <c r="A46" s="8" t="s">
        <v>17</v>
      </c>
      <c r="B46" s="4">
        <v>521</v>
      </c>
      <c r="C46" s="4">
        <v>529</v>
      </c>
      <c r="D46" s="4">
        <v>507</v>
      </c>
      <c r="E46" s="4">
        <v>482</v>
      </c>
      <c r="F46" s="4">
        <v>478</v>
      </c>
      <c r="G46" s="4">
        <v>466</v>
      </c>
      <c r="H46" s="4">
        <v>485</v>
      </c>
      <c r="I46" s="4">
        <v>502</v>
      </c>
      <c r="J46" s="4">
        <v>548</v>
      </c>
      <c r="K46" s="4">
        <v>556</v>
      </c>
      <c r="L46" s="4">
        <v>599</v>
      </c>
    </row>
    <row r="47" spans="1:12" x14ac:dyDescent="0.25">
      <c r="A47" s="8" t="s">
        <v>18</v>
      </c>
      <c r="B47" s="4">
        <v>288</v>
      </c>
      <c r="C47" s="4">
        <v>278</v>
      </c>
      <c r="D47" s="4">
        <v>317</v>
      </c>
      <c r="E47" s="4">
        <v>332</v>
      </c>
      <c r="F47" s="4">
        <v>337</v>
      </c>
      <c r="G47" s="4">
        <v>338</v>
      </c>
      <c r="H47" s="4">
        <v>344</v>
      </c>
      <c r="I47" s="4">
        <v>335</v>
      </c>
      <c r="J47" s="4">
        <v>321</v>
      </c>
      <c r="K47" s="4">
        <v>320</v>
      </c>
      <c r="L47" s="4">
        <v>313</v>
      </c>
    </row>
    <row r="48" spans="1:12" x14ac:dyDescent="0.25">
      <c r="A48" s="8" t="s">
        <v>19</v>
      </c>
      <c r="B48" s="4">
        <v>96</v>
      </c>
      <c r="C48" s="4">
        <v>111</v>
      </c>
      <c r="D48" s="4">
        <v>111</v>
      </c>
      <c r="E48" s="4">
        <v>120</v>
      </c>
      <c r="F48" s="4">
        <v>123</v>
      </c>
      <c r="G48" s="4">
        <v>132</v>
      </c>
      <c r="H48" s="4">
        <v>130</v>
      </c>
      <c r="I48" s="4">
        <v>150</v>
      </c>
      <c r="J48" s="4">
        <v>159</v>
      </c>
      <c r="K48" s="4">
        <v>162</v>
      </c>
      <c r="L48" s="4">
        <v>163</v>
      </c>
    </row>
    <row r="49" spans="1:12" x14ac:dyDescent="0.25">
      <c r="A49" s="8" t="s">
        <v>20</v>
      </c>
      <c r="B49" s="4">
        <v>15</v>
      </c>
      <c r="C49" s="4">
        <v>17</v>
      </c>
      <c r="D49" s="4">
        <v>17</v>
      </c>
      <c r="E49" s="4">
        <v>21</v>
      </c>
      <c r="F49" s="4">
        <v>25</v>
      </c>
      <c r="G49" s="4">
        <v>28</v>
      </c>
      <c r="H49" s="4">
        <v>34</v>
      </c>
      <c r="I49" s="4">
        <v>33</v>
      </c>
      <c r="J49" s="4">
        <v>37</v>
      </c>
      <c r="K49" s="4">
        <v>39</v>
      </c>
      <c r="L49" s="4">
        <v>42</v>
      </c>
    </row>
    <row r="50" spans="1:12" x14ac:dyDescent="0.25">
      <c r="A50" s="9" t="s">
        <v>8</v>
      </c>
      <c r="B50" s="6">
        <f>SUM(B28:B49)</f>
        <v>13834</v>
      </c>
      <c r="C50" s="6">
        <f t="shared" ref="C50" si="1">SUM(C28:C49)</f>
        <v>13850</v>
      </c>
      <c r="D50" s="6">
        <f t="shared" ref="D50" si="2">SUM(D28:D49)</f>
        <v>13859</v>
      </c>
      <c r="E50" s="6">
        <f t="shared" ref="E50" si="3">SUM(E28:E49)</f>
        <v>13870</v>
      </c>
      <c r="F50" s="6">
        <f t="shared" ref="F50" si="4">SUM(F28:F49)</f>
        <v>13878</v>
      </c>
      <c r="G50" s="6">
        <f t="shared" ref="G50" si="5">SUM(G28:G49)</f>
        <v>13886</v>
      </c>
      <c r="H50" s="6">
        <f t="shared" ref="H50" si="6">SUM(H28:H49)</f>
        <v>13896</v>
      </c>
      <c r="I50" s="6">
        <f t="shared" ref="I50" si="7">SUM(I28:I49)</f>
        <v>13904</v>
      </c>
      <c r="J50" s="6">
        <f t="shared" ref="J50" si="8">SUM(J28:J49)</f>
        <v>13908</v>
      </c>
      <c r="K50" s="6">
        <f t="shared" ref="K50" si="9">SUM(K28:K49)</f>
        <v>13910</v>
      </c>
      <c r="L50" s="6">
        <f t="shared" ref="L50" si="10">SUM(L28:L49)</f>
        <v>13916</v>
      </c>
    </row>
    <row r="51" spans="1:12" x14ac:dyDescent="0.25">
      <c r="A51" s="16" t="s">
        <v>22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x14ac:dyDescent="0.25">
      <c r="A52" s="4" t="s">
        <v>0</v>
      </c>
      <c r="B52" s="4">
        <v>384</v>
      </c>
      <c r="C52" s="4">
        <v>390</v>
      </c>
      <c r="D52" s="4">
        <v>391</v>
      </c>
      <c r="E52" s="4">
        <v>383</v>
      </c>
      <c r="F52" s="4">
        <v>382</v>
      </c>
      <c r="G52" s="4">
        <v>380</v>
      </c>
      <c r="H52" s="4">
        <v>378</v>
      </c>
      <c r="I52" s="4">
        <v>377</v>
      </c>
      <c r="J52" s="4">
        <v>378</v>
      </c>
      <c r="K52" s="4">
        <v>379</v>
      </c>
      <c r="L52" s="4">
        <v>382</v>
      </c>
    </row>
    <row r="53" spans="1:12" x14ac:dyDescent="0.25">
      <c r="A53" s="4" t="s">
        <v>1</v>
      </c>
      <c r="B53" s="4">
        <v>472</v>
      </c>
      <c r="C53" s="4">
        <v>451</v>
      </c>
      <c r="D53" s="4">
        <v>418</v>
      </c>
      <c r="E53" s="4">
        <v>435</v>
      </c>
      <c r="F53" s="4">
        <v>420</v>
      </c>
      <c r="G53" s="4">
        <v>414</v>
      </c>
      <c r="H53" s="4">
        <v>417</v>
      </c>
      <c r="I53" s="4">
        <v>417</v>
      </c>
      <c r="J53" s="4">
        <v>409</v>
      </c>
      <c r="K53" s="4">
        <v>407</v>
      </c>
      <c r="L53" s="4">
        <v>405</v>
      </c>
    </row>
    <row r="54" spans="1:12" x14ac:dyDescent="0.25">
      <c r="A54" s="4" t="s">
        <v>2</v>
      </c>
      <c r="B54" s="4">
        <v>604</v>
      </c>
      <c r="C54" s="4">
        <v>583</v>
      </c>
      <c r="D54" s="4">
        <v>578</v>
      </c>
      <c r="E54" s="4">
        <v>545</v>
      </c>
      <c r="F54" s="4">
        <v>523</v>
      </c>
      <c r="G54" s="4">
        <v>494</v>
      </c>
      <c r="H54" s="4">
        <v>473</v>
      </c>
      <c r="I54" s="4">
        <v>441</v>
      </c>
      <c r="J54" s="4">
        <v>456</v>
      </c>
      <c r="K54" s="4">
        <v>440</v>
      </c>
      <c r="L54" s="4">
        <v>433</v>
      </c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 t="s">
        <v>3</v>
      </c>
      <c r="B56" s="4">
        <v>579</v>
      </c>
      <c r="C56" s="4">
        <v>596</v>
      </c>
      <c r="D56" s="4">
        <v>600</v>
      </c>
      <c r="E56" s="4">
        <v>597</v>
      </c>
      <c r="F56" s="4">
        <v>619</v>
      </c>
      <c r="G56" s="4">
        <v>620</v>
      </c>
      <c r="H56" s="4">
        <v>600</v>
      </c>
      <c r="I56" s="4">
        <v>595</v>
      </c>
      <c r="J56" s="4">
        <v>564</v>
      </c>
      <c r="K56" s="4">
        <v>541</v>
      </c>
      <c r="L56" s="4">
        <v>513</v>
      </c>
    </row>
    <row r="57" spans="1:12" x14ac:dyDescent="0.25">
      <c r="A57" s="4" t="s">
        <v>4</v>
      </c>
      <c r="B57" s="4">
        <v>567</v>
      </c>
      <c r="C57" s="4">
        <v>573</v>
      </c>
      <c r="D57" s="4">
        <v>593</v>
      </c>
      <c r="E57" s="4">
        <v>606</v>
      </c>
      <c r="F57" s="4">
        <v>603</v>
      </c>
      <c r="G57" s="4">
        <v>616</v>
      </c>
      <c r="H57" s="4">
        <v>631</v>
      </c>
      <c r="I57" s="4">
        <v>637</v>
      </c>
      <c r="J57" s="4">
        <v>634</v>
      </c>
      <c r="K57" s="4">
        <v>654</v>
      </c>
      <c r="L57" s="4">
        <v>655</v>
      </c>
    </row>
    <row r="58" spans="1:12" x14ac:dyDescent="0.25">
      <c r="A58" s="4" t="s">
        <v>5</v>
      </c>
      <c r="B58" s="4">
        <v>608</v>
      </c>
      <c r="C58" s="4">
        <v>615</v>
      </c>
      <c r="D58" s="4">
        <v>614</v>
      </c>
      <c r="E58" s="4">
        <v>620</v>
      </c>
      <c r="F58" s="4">
        <v>627</v>
      </c>
      <c r="G58" s="4">
        <v>640</v>
      </c>
      <c r="H58" s="4">
        <v>646</v>
      </c>
      <c r="I58" s="4">
        <v>663</v>
      </c>
      <c r="J58" s="4">
        <v>675</v>
      </c>
      <c r="K58" s="4">
        <v>673</v>
      </c>
      <c r="L58" s="4">
        <v>684</v>
      </c>
    </row>
    <row r="59" spans="1:12" x14ac:dyDescent="0.25">
      <c r="A59" s="4" t="s">
        <v>6</v>
      </c>
      <c r="B59" s="4">
        <v>715</v>
      </c>
      <c r="C59" s="4">
        <v>691</v>
      </c>
      <c r="D59" s="4">
        <v>695</v>
      </c>
      <c r="E59" s="4">
        <v>684</v>
      </c>
      <c r="F59" s="4">
        <v>681</v>
      </c>
      <c r="G59" s="4">
        <v>682</v>
      </c>
      <c r="H59" s="4">
        <v>687</v>
      </c>
      <c r="I59" s="4">
        <v>685</v>
      </c>
      <c r="J59" s="4">
        <v>691</v>
      </c>
      <c r="K59" s="4">
        <v>698</v>
      </c>
      <c r="L59" s="4">
        <v>710</v>
      </c>
    </row>
    <row r="60" spans="1:12" x14ac:dyDescent="0.25">
      <c r="A60" s="4" t="s">
        <v>7</v>
      </c>
      <c r="B60" s="4">
        <v>841</v>
      </c>
      <c r="C60" s="4">
        <v>848</v>
      </c>
      <c r="D60" s="4">
        <v>800</v>
      </c>
      <c r="E60" s="4">
        <v>789</v>
      </c>
      <c r="F60" s="4">
        <v>784</v>
      </c>
      <c r="G60" s="4">
        <v>760</v>
      </c>
      <c r="H60" s="4">
        <v>739</v>
      </c>
      <c r="I60" s="4">
        <v>743</v>
      </c>
      <c r="J60" s="4">
        <v>733</v>
      </c>
      <c r="K60" s="4">
        <v>729</v>
      </c>
      <c r="L60" s="4">
        <v>728</v>
      </c>
    </row>
    <row r="61" spans="1:12" x14ac:dyDescent="0.25">
      <c r="A61" s="4" t="s">
        <v>9</v>
      </c>
      <c r="B61" s="4">
        <v>1067</v>
      </c>
      <c r="C61" s="4">
        <v>993</v>
      </c>
      <c r="D61" s="4">
        <v>967</v>
      </c>
      <c r="E61" s="4">
        <v>933</v>
      </c>
      <c r="F61" s="4">
        <v>877</v>
      </c>
      <c r="G61" s="4">
        <v>862</v>
      </c>
      <c r="H61" s="4">
        <v>867</v>
      </c>
      <c r="I61" s="4">
        <v>822</v>
      </c>
      <c r="J61" s="4">
        <v>812</v>
      </c>
      <c r="K61" s="4">
        <v>807</v>
      </c>
      <c r="L61" s="4">
        <v>785</v>
      </c>
    </row>
    <row r="62" spans="1:12" x14ac:dyDescent="0.25">
      <c r="A62" s="4" t="s">
        <v>10</v>
      </c>
      <c r="B62" s="4">
        <v>1309</v>
      </c>
      <c r="C62" s="4">
        <v>1258</v>
      </c>
      <c r="D62" s="4">
        <v>1224</v>
      </c>
      <c r="E62" s="4">
        <v>1167</v>
      </c>
      <c r="F62" s="4">
        <v>1124</v>
      </c>
      <c r="G62" s="4">
        <v>1076</v>
      </c>
      <c r="H62" s="4">
        <v>1005</v>
      </c>
      <c r="I62" s="4">
        <v>978</v>
      </c>
      <c r="J62" s="4">
        <v>944</v>
      </c>
      <c r="K62" s="4">
        <v>891</v>
      </c>
      <c r="L62" s="4">
        <v>876</v>
      </c>
    </row>
    <row r="63" spans="1:12" x14ac:dyDescent="0.25">
      <c r="A63" s="4" t="s">
        <v>11</v>
      </c>
      <c r="B63" s="4">
        <v>1350</v>
      </c>
      <c r="C63" s="4">
        <v>1359</v>
      </c>
      <c r="D63" s="4">
        <v>1356</v>
      </c>
      <c r="E63" s="4">
        <v>1338</v>
      </c>
      <c r="F63" s="4">
        <v>1321</v>
      </c>
      <c r="G63" s="4">
        <v>1310</v>
      </c>
      <c r="H63" s="4">
        <v>1262</v>
      </c>
      <c r="I63" s="4">
        <v>1228</v>
      </c>
      <c r="J63" s="4">
        <v>1173</v>
      </c>
      <c r="K63" s="4">
        <v>1129</v>
      </c>
      <c r="L63" s="4">
        <v>1082</v>
      </c>
    </row>
    <row r="64" spans="1:12" x14ac:dyDescent="0.25">
      <c r="A64" s="4" t="s">
        <v>12</v>
      </c>
      <c r="B64" s="4">
        <v>1255</v>
      </c>
      <c r="C64" s="4">
        <v>1285</v>
      </c>
      <c r="D64" s="4">
        <v>1323</v>
      </c>
      <c r="E64" s="4">
        <v>1371</v>
      </c>
      <c r="F64" s="4">
        <v>1378</v>
      </c>
      <c r="G64" s="4">
        <v>1342</v>
      </c>
      <c r="H64" s="4">
        <v>1351</v>
      </c>
      <c r="I64" s="4">
        <v>1348</v>
      </c>
      <c r="J64" s="4">
        <v>1332</v>
      </c>
      <c r="K64" s="4">
        <v>1317</v>
      </c>
      <c r="L64" s="4">
        <v>1306</v>
      </c>
    </row>
    <row r="65" spans="1:12" x14ac:dyDescent="0.25">
      <c r="A65" s="4" t="s">
        <v>13</v>
      </c>
      <c r="B65" s="4">
        <v>1057</v>
      </c>
      <c r="C65" s="4">
        <v>1083</v>
      </c>
      <c r="D65" s="4">
        <v>1109</v>
      </c>
      <c r="E65" s="4">
        <v>1140</v>
      </c>
      <c r="F65" s="4">
        <v>1185</v>
      </c>
      <c r="G65" s="4">
        <v>1241</v>
      </c>
      <c r="H65" s="4">
        <v>1271</v>
      </c>
      <c r="I65" s="4">
        <v>1307</v>
      </c>
      <c r="J65" s="4">
        <v>1353</v>
      </c>
      <c r="K65" s="4">
        <v>1360</v>
      </c>
      <c r="L65" s="4">
        <v>1327</v>
      </c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4" t="s">
        <v>14</v>
      </c>
      <c r="B67" s="4">
        <v>911</v>
      </c>
      <c r="C67" s="4">
        <v>941</v>
      </c>
      <c r="D67" s="4">
        <v>944</v>
      </c>
      <c r="E67" s="4">
        <v>957</v>
      </c>
      <c r="F67" s="4">
        <v>987</v>
      </c>
      <c r="G67" s="4">
        <v>1037</v>
      </c>
      <c r="H67" s="4">
        <v>1063</v>
      </c>
      <c r="I67" s="4">
        <v>1088</v>
      </c>
      <c r="J67" s="4">
        <v>1119</v>
      </c>
      <c r="K67" s="4">
        <v>1163</v>
      </c>
      <c r="L67" s="4">
        <v>1217</v>
      </c>
    </row>
    <row r="68" spans="1:12" x14ac:dyDescent="0.25">
      <c r="A68" s="4" t="s">
        <v>15</v>
      </c>
      <c r="B68" s="4">
        <v>919</v>
      </c>
      <c r="C68" s="4">
        <v>899</v>
      </c>
      <c r="D68" s="4">
        <v>920</v>
      </c>
      <c r="E68" s="4">
        <v>902</v>
      </c>
      <c r="F68" s="4">
        <v>885</v>
      </c>
      <c r="G68" s="4">
        <v>878</v>
      </c>
      <c r="H68" s="4">
        <v>907</v>
      </c>
      <c r="I68" s="4">
        <v>912</v>
      </c>
      <c r="J68" s="4">
        <v>925</v>
      </c>
      <c r="K68" s="4">
        <v>955</v>
      </c>
      <c r="L68" s="4">
        <v>1002</v>
      </c>
    </row>
    <row r="69" spans="1:12" x14ac:dyDescent="0.25">
      <c r="A69" s="4" t="s">
        <v>16</v>
      </c>
      <c r="B69" s="4">
        <v>728</v>
      </c>
      <c r="C69" s="4">
        <v>774</v>
      </c>
      <c r="D69" s="4">
        <v>785</v>
      </c>
      <c r="E69" s="4">
        <v>821</v>
      </c>
      <c r="F69" s="4">
        <v>854</v>
      </c>
      <c r="G69" s="4">
        <v>855</v>
      </c>
      <c r="H69" s="4">
        <v>838</v>
      </c>
      <c r="I69" s="4">
        <v>858</v>
      </c>
      <c r="J69" s="4">
        <v>843</v>
      </c>
      <c r="K69" s="4">
        <v>828</v>
      </c>
      <c r="L69" s="4">
        <v>822</v>
      </c>
    </row>
    <row r="70" spans="1:12" x14ac:dyDescent="0.25">
      <c r="A70" s="4" t="s">
        <v>17</v>
      </c>
      <c r="B70" s="4">
        <v>761</v>
      </c>
      <c r="C70" s="4">
        <v>742</v>
      </c>
      <c r="D70" s="4">
        <v>704</v>
      </c>
      <c r="E70" s="4">
        <v>662</v>
      </c>
      <c r="F70" s="4">
        <v>645</v>
      </c>
      <c r="G70" s="4">
        <v>628</v>
      </c>
      <c r="H70" s="4">
        <v>672</v>
      </c>
      <c r="I70" s="4">
        <v>683</v>
      </c>
      <c r="J70" s="4">
        <v>715</v>
      </c>
      <c r="K70" s="4">
        <v>746</v>
      </c>
      <c r="L70" s="4">
        <v>748</v>
      </c>
    </row>
    <row r="71" spans="1:12" x14ac:dyDescent="0.25">
      <c r="A71" s="4" t="s">
        <v>18</v>
      </c>
      <c r="B71" s="4">
        <v>485</v>
      </c>
      <c r="C71" s="4">
        <v>481</v>
      </c>
      <c r="D71" s="4">
        <v>508</v>
      </c>
      <c r="E71" s="4">
        <v>536</v>
      </c>
      <c r="F71" s="4">
        <v>539</v>
      </c>
      <c r="G71" s="4">
        <v>557</v>
      </c>
      <c r="H71" s="4">
        <v>544</v>
      </c>
      <c r="I71" s="4">
        <v>518</v>
      </c>
      <c r="J71" s="4">
        <v>491</v>
      </c>
      <c r="K71" s="4">
        <v>481</v>
      </c>
      <c r="L71" s="4">
        <v>473</v>
      </c>
    </row>
    <row r="72" spans="1:12" x14ac:dyDescent="0.25">
      <c r="A72" s="4" t="s">
        <v>19</v>
      </c>
      <c r="B72" s="4">
        <v>244</v>
      </c>
      <c r="C72" s="4">
        <v>247</v>
      </c>
      <c r="D72" s="4">
        <v>238</v>
      </c>
      <c r="E72" s="4">
        <v>244</v>
      </c>
      <c r="F72" s="4">
        <v>259</v>
      </c>
      <c r="G72" s="4">
        <v>261</v>
      </c>
      <c r="H72" s="4">
        <v>263</v>
      </c>
      <c r="I72" s="4">
        <v>280</v>
      </c>
      <c r="J72" s="4">
        <v>298</v>
      </c>
      <c r="K72" s="4">
        <v>301</v>
      </c>
      <c r="L72" s="4">
        <v>312</v>
      </c>
    </row>
    <row r="73" spans="1:12" x14ac:dyDescent="0.25">
      <c r="A73" s="4" t="s">
        <v>20</v>
      </c>
      <c r="B73" s="4">
        <v>84</v>
      </c>
      <c r="C73" s="4">
        <v>85</v>
      </c>
      <c r="D73" s="4">
        <v>87</v>
      </c>
      <c r="E73" s="4">
        <v>84</v>
      </c>
      <c r="F73" s="4">
        <v>87</v>
      </c>
      <c r="G73" s="4">
        <v>92</v>
      </c>
      <c r="H73" s="4">
        <v>96</v>
      </c>
      <c r="I73" s="4">
        <v>95</v>
      </c>
      <c r="J73" s="4">
        <v>96</v>
      </c>
      <c r="K73" s="4">
        <v>104</v>
      </c>
      <c r="L73" s="4">
        <v>106</v>
      </c>
    </row>
    <row r="74" spans="1:12" x14ac:dyDescent="0.25">
      <c r="A74" s="9" t="s">
        <v>8</v>
      </c>
      <c r="B74" s="6">
        <f>SUM(B52:B73)</f>
        <v>14940</v>
      </c>
      <c r="C74" s="6">
        <f t="shared" ref="C74" si="11">SUM(C52:C73)</f>
        <v>14894</v>
      </c>
      <c r="D74" s="6">
        <f t="shared" ref="D74" si="12">SUM(D52:D73)</f>
        <v>14854</v>
      </c>
      <c r="E74" s="6">
        <f t="shared" ref="E74" si="13">SUM(E52:E73)</f>
        <v>14814</v>
      </c>
      <c r="F74" s="6">
        <f t="shared" ref="F74" si="14">SUM(F52:F73)</f>
        <v>14780</v>
      </c>
      <c r="G74" s="6">
        <f t="shared" ref="G74" si="15">SUM(G52:G73)</f>
        <v>14745</v>
      </c>
      <c r="H74" s="6">
        <f t="shared" ref="H74" si="16">SUM(H52:H73)</f>
        <v>14710</v>
      </c>
      <c r="I74" s="6">
        <f t="shared" ref="I74" si="17">SUM(I52:I73)</f>
        <v>14675</v>
      </c>
      <c r="J74" s="6">
        <f t="shared" ref="J74" si="18">SUM(J52:J73)</f>
        <v>14641</v>
      </c>
      <c r="K74" s="6">
        <f t="shared" ref="K74" si="19">SUM(K52:K73)</f>
        <v>14603</v>
      </c>
      <c r="L74" s="6">
        <f t="shared" ref="L74" si="20">SUM(L52:L73)</f>
        <v>14566</v>
      </c>
    </row>
  </sheetData>
  <mergeCells count="4">
    <mergeCell ref="A3:L3"/>
    <mergeCell ref="A27:L27"/>
    <mergeCell ref="A51:L51"/>
    <mergeCell ref="A1:L1"/>
  </mergeCells>
  <pageMargins left="0.7" right="0.7" top="0.75" bottom="0.75" header="0.3" footer="0.3"/>
  <pageSetup paperSize="9" scale="7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9.42578125" bestFit="1" customWidth="1"/>
    <col min="13" max="16" width="0" hidden="1" customWidth="1"/>
  </cols>
  <sheetData>
    <row r="1" spans="1:13" ht="30" customHeight="1" x14ac:dyDescent="0.25">
      <c r="A1" s="14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8.5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t="s">
        <v>27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4">
        <f>SUM(C.Cervia!B4:B6)</f>
        <v>3058</v>
      </c>
      <c r="C5" s="4">
        <f>SUM(C.Cervia!C4:C6)</f>
        <v>2990</v>
      </c>
      <c r="D5" s="4">
        <f>SUM(C.Cervia!D4:D6)</f>
        <v>2913</v>
      </c>
      <c r="E5" s="4">
        <f>SUM(C.Cervia!E4:E6)</f>
        <v>2849</v>
      </c>
      <c r="F5" s="4">
        <f>SUM(C.Cervia!F4:F6)</f>
        <v>2778</v>
      </c>
      <c r="G5" s="4">
        <f>SUM(C.Cervia!G4:G6)</f>
        <v>2718</v>
      </c>
      <c r="H5" s="4">
        <f>SUM(C.Cervia!H4:H6)</f>
        <v>2678</v>
      </c>
      <c r="I5" s="4">
        <f>SUM(C.Cervia!I4:I6)</f>
        <v>2623</v>
      </c>
      <c r="J5" s="4">
        <f>SUM(C.Cervia!J4:J6)</f>
        <v>2618</v>
      </c>
      <c r="K5" s="4">
        <f>SUM(C.Cervia!K4:K6)</f>
        <v>2570</v>
      </c>
      <c r="L5" s="4">
        <f>SUM(C.Cervia!L4:L6)</f>
        <v>2546</v>
      </c>
    </row>
    <row r="6" spans="1:13" x14ac:dyDescent="0.25">
      <c r="A6" s="2" t="s">
        <v>34</v>
      </c>
      <c r="B6" s="4">
        <f>SUM(C.Cervia!B8:B17)</f>
        <v>18488</v>
      </c>
      <c r="C6" s="4">
        <f>SUM(C.Cervia!C8:C17)</f>
        <v>18451</v>
      </c>
      <c r="D6" s="4">
        <f>SUM(C.Cervia!D8:D17)</f>
        <v>18443</v>
      </c>
      <c r="E6" s="4">
        <f>SUM(C.Cervia!E8:E17)</f>
        <v>18395</v>
      </c>
      <c r="F6" s="4">
        <f>SUM(C.Cervia!F8:F17)</f>
        <v>18332</v>
      </c>
      <c r="G6" s="4">
        <f>SUM(C.Cervia!G8:G17)</f>
        <v>18251</v>
      </c>
      <c r="H6" s="4">
        <f>SUM(C.Cervia!H8:H17)</f>
        <v>18129</v>
      </c>
      <c r="I6" s="4">
        <f>SUM(C.Cervia!I8:I17)</f>
        <v>18031</v>
      </c>
      <c r="J6" s="4">
        <f>SUM(C.Cervia!J8:J17)</f>
        <v>17874</v>
      </c>
      <c r="K6" s="4">
        <f>SUM(C.Cervia!K8:K17)</f>
        <v>17689</v>
      </c>
      <c r="L6" s="4">
        <f>SUM(C.Cervia!L8:L17)</f>
        <v>17481</v>
      </c>
    </row>
    <row r="7" spans="1:13" x14ac:dyDescent="0.25">
      <c r="A7" t="s">
        <v>35</v>
      </c>
      <c r="B7" s="4">
        <f>SUM(C.Cervia!B19:B25)</f>
        <v>7228</v>
      </c>
      <c r="C7" s="4">
        <f>SUM(C.Cervia!C19:C25)</f>
        <v>7303</v>
      </c>
      <c r="D7" s="4">
        <f>SUM(C.Cervia!D19:D25)</f>
        <v>7357</v>
      </c>
      <c r="E7" s="4">
        <f>SUM(C.Cervia!E19:E25)</f>
        <v>7440</v>
      </c>
      <c r="F7" s="4">
        <f>SUM(C.Cervia!F19:F25)</f>
        <v>7548</v>
      </c>
      <c r="G7" s="4">
        <f>SUM(C.Cervia!G19:G25)</f>
        <v>7662</v>
      </c>
      <c r="H7" s="4">
        <f>SUM(C.Cervia!H19:H25)</f>
        <v>7799</v>
      </c>
      <c r="I7" s="4">
        <f>SUM(C.Cervia!I19:I25)</f>
        <v>7925</v>
      </c>
      <c r="J7" s="4">
        <f>SUM(C.Cervia!J19:J25)</f>
        <v>8057</v>
      </c>
      <c r="K7" s="4">
        <f>SUM(C.Cervia!K19:K25)</f>
        <v>8254</v>
      </c>
      <c r="L7" s="4">
        <f>SUM(C.Cervia!L19:L25)</f>
        <v>8455</v>
      </c>
    </row>
    <row r="8" spans="1:13" x14ac:dyDescent="0.25">
      <c r="A8" s="5" t="s">
        <v>8</v>
      </c>
      <c r="B8" s="6">
        <f>B13+B18</f>
        <v>28774</v>
      </c>
      <c r="C8" s="6">
        <f t="shared" ref="C8:L8" si="0">C13+C18</f>
        <v>28744</v>
      </c>
      <c r="D8" s="6">
        <f t="shared" si="0"/>
        <v>28713</v>
      </c>
      <c r="E8" s="6">
        <f t="shared" si="0"/>
        <v>28684</v>
      </c>
      <c r="F8" s="6">
        <f t="shared" si="0"/>
        <v>28658</v>
      </c>
      <c r="G8" s="6">
        <f t="shared" si="0"/>
        <v>28631</v>
      </c>
      <c r="H8" s="6">
        <f t="shared" si="0"/>
        <v>28606</v>
      </c>
      <c r="I8" s="6">
        <f t="shared" si="0"/>
        <v>28579</v>
      </c>
      <c r="J8" s="6">
        <f t="shared" si="0"/>
        <v>28549</v>
      </c>
      <c r="K8" s="6">
        <f t="shared" si="0"/>
        <v>28513</v>
      </c>
      <c r="L8" s="6">
        <f t="shared" si="0"/>
        <v>28482</v>
      </c>
      <c r="M8" s="7">
        <f>(L8-B8)/B8</f>
        <v>-1.0148050323208452E-2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4">
        <f>SUM(C.Cervia!B28:B30)</f>
        <v>1598</v>
      </c>
      <c r="C10" s="4">
        <f>SUM(C.Cervia!C28:C30)</f>
        <v>1566</v>
      </c>
      <c r="D10" s="4">
        <f>SUM(C.Cervia!D28:D30)</f>
        <v>1526</v>
      </c>
      <c r="E10" s="4">
        <f>SUM(C.Cervia!E28:E30)</f>
        <v>1486</v>
      </c>
      <c r="F10" s="4">
        <f>SUM(C.Cervia!F28:F30)</f>
        <v>1453</v>
      </c>
      <c r="G10" s="4">
        <f>SUM(C.Cervia!G28:G30)</f>
        <v>1430</v>
      </c>
      <c r="H10" s="4">
        <f>SUM(C.Cervia!H28:H30)</f>
        <v>1410</v>
      </c>
      <c r="I10" s="4">
        <f>SUM(C.Cervia!I28:I30)</f>
        <v>1388</v>
      </c>
      <c r="J10" s="4">
        <f>SUM(C.Cervia!J28:J30)</f>
        <v>1375</v>
      </c>
      <c r="K10" s="4">
        <f>SUM(C.Cervia!K28:K30)</f>
        <v>1344</v>
      </c>
      <c r="L10" s="4">
        <f>SUM(C.Cervia!L28:L30)</f>
        <v>1326</v>
      </c>
    </row>
    <row r="11" spans="1:13" x14ac:dyDescent="0.25">
      <c r="A11" s="2" t="s">
        <v>34</v>
      </c>
      <c r="B11" s="4">
        <f>SUM(C.Cervia!B32:B41)</f>
        <v>9140</v>
      </c>
      <c r="C11" s="4">
        <f>SUM(C.Cervia!C32:C41)</f>
        <v>9150</v>
      </c>
      <c r="D11" s="4">
        <f>SUM(C.Cervia!D32:D41)</f>
        <v>9162</v>
      </c>
      <c r="E11" s="4">
        <f>SUM(C.Cervia!E32:E41)</f>
        <v>9150</v>
      </c>
      <c r="F11" s="4">
        <f>SUM(C.Cervia!F32:F41)</f>
        <v>9133</v>
      </c>
      <c r="G11" s="4">
        <f>SUM(C.Cervia!G32:G41)</f>
        <v>9102</v>
      </c>
      <c r="H11" s="4">
        <f>SUM(C.Cervia!H32:H41)</f>
        <v>9070</v>
      </c>
      <c r="I11" s="4">
        <f>SUM(C.Cervia!I32:I41)</f>
        <v>9025</v>
      </c>
      <c r="J11" s="4">
        <f>SUM(C.Cervia!J32:J41)</f>
        <v>8963</v>
      </c>
      <c r="K11" s="4">
        <f>SUM(C.Cervia!K32:K41)</f>
        <v>8890</v>
      </c>
      <c r="L11" s="4">
        <f>SUM(C.Cervia!L32:L41)</f>
        <v>8815</v>
      </c>
    </row>
    <row r="12" spans="1:13" x14ac:dyDescent="0.25">
      <c r="A12" t="s">
        <v>35</v>
      </c>
      <c r="B12" s="4">
        <f>SUM(C.Cervia!B43:B49)</f>
        <v>3096</v>
      </c>
      <c r="C12" s="4">
        <f>SUM(C.Cervia!C43:C49)</f>
        <v>3134</v>
      </c>
      <c r="D12" s="4">
        <f>SUM(C.Cervia!D43:D49)</f>
        <v>3171</v>
      </c>
      <c r="E12" s="4">
        <f>SUM(C.Cervia!E43:E49)</f>
        <v>3234</v>
      </c>
      <c r="F12" s="4">
        <f>SUM(C.Cervia!F43:F49)</f>
        <v>3292</v>
      </c>
      <c r="G12" s="4">
        <f>SUM(C.Cervia!G43:G49)</f>
        <v>3354</v>
      </c>
      <c r="H12" s="4">
        <f>SUM(C.Cervia!H43:H49)</f>
        <v>3416</v>
      </c>
      <c r="I12" s="4">
        <f>SUM(C.Cervia!I43:I49)</f>
        <v>3491</v>
      </c>
      <c r="J12" s="4">
        <f>SUM(C.Cervia!J43:J49)</f>
        <v>3570</v>
      </c>
      <c r="K12" s="4">
        <f>SUM(C.Cervia!K43:K49)</f>
        <v>3676</v>
      </c>
      <c r="L12" s="4">
        <f>SUM(C.Cervia!L43:L49)</f>
        <v>3775</v>
      </c>
    </row>
    <row r="13" spans="1:13" x14ac:dyDescent="0.25">
      <c r="A13" s="5" t="s">
        <v>8</v>
      </c>
      <c r="B13" s="6">
        <f t="shared" ref="B13:L13" si="1">SUM(B10:B12)</f>
        <v>13834</v>
      </c>
      <c r="C13" s="6">
        <f t="shared" si="1"/>
        <v>13850</v>
      </c>
      <c r="D13" s="6">
        <f t="shared" si="1"/>
        <v>13859</v>
      </c>
      <c r="E13" s="6">
        <f t="shared" si="1"/>
        <v>13870</v>
      </c>
      <c r="F13" s="6">
        <f t="shared" si="1"/>
        <v>13878</v>
      </c>
      <c r="G13" s="6">
        <f t="shared" si="1"/>
        <v>13886</v>
      </c>
      <c r="H13" s="6">
        <f t="shared" si="1"/>
        <v>13896</v>
      </c>
      <c r="I13" s="6">
        <f t="shared" si="1"/>
        <v>13904</v>
      </c>
      <c r="J13" s="6">
        <f t="shared" si="1"/>
        <v>13908</v>
      </c>
      <c r="K13" s="6">
        <f t="shared" si="1"/>
        <v>13910</v>
      </c>
      <c r="L13" s="6">
        <f t="shared" si="1"/>
        <v>13916</v>
      </c>
      <c r="M13" s="7">
        <f>(L13-B13)/B13</f>
        <v>5.9274251843284657E-3</v>
      </c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4">
        <f>SUM(C.Cervia!B52:B54)</f>
        <v>1460</v>
      </c>
      <c r="C15" s="4">
        <f>SUM(C.Cervia!C52:C54)</f>
        <v>1424</v>
      </c>
      <c r="D15" s="4">
        <f>SUM(C.Cervia!D52:D54)</f>
        <v>1387</v>
      </c>
      <c r="E15" s="4">
        <f>SUM(C.Cervia!E52:E54)</f>
        <v>1363</v>
      </c>
      <c r="F15" s="4">
        <f>SUM(C.Cervia!F52:F54)</f>
        <v>1325</v>
      </c>
      <c r="G15" s="4">
        <f>SUM(C.Cervia!G52:G54)</f>
        <v>1288</v>
      </c>
      <c r="H15" s="4">
        <f>SUM(C.Cervia!H52:H54)</f>
        <v>1268</v>
      </c>
      <c r="I15" s="4">
        <f>SUM(C.Cervia!I52:I54)</f>
        <v>1235</v>
      </c>
      <c r="J15" s="4">
        <f>SUM(C.Cervia!J52:J54)</f>
        <v>1243</v>
      </c>
      <c r="K15" s="4">
        <f>SUM(C.Cervia!K52:K54)</f>
        <v>1226</v>
      </c>
      <c r="L15" s="4">
        <f>SUM(C.Cervia!L52:L54)</f>
        <v>1220</v>
      </c>
    </row>
    <row r="16" spans="1:13" x14ac:dyDescent="0.25">
      <c r="A16" s="2" t="s">
        <v>34</v>
      </c>
      <c r="B16" s="4">
        <f>SUM(C.Cervia!B56:B65)</f>
        <v>9348</v>
      </c>
      <c r="C16" s="4">
        <f>SUM(C.Cervia!C56:C65)</f>
        <v>9301</v>
      </c>
      <c r="D16" s="4">
        <f>SUM(C.Cervia!D56:D65)</f>
        <v>9281</v>
      </c>
      <c r="E16" s="4">
        <f>SUM(C.Cervia!E56:E65)</f>
        <v>9245</v>
      </c>
      <c r="F16" s="4">
        <f>SUM(C.Cervia!F56:F65)</f>
        <v>9199</v>
      </c>
      <c r="G16" s="4">
        <f>SUM(C.Cervia!G56:G65)</f>
        <v>9149</v>
      </c>
      <c r="H16" s="4">
        <f>SUM(C.Cervia!H56:H65)</f>
        <v>9059</v>
      </c>
      <c r="I16" s="4">
        <f>SUM(C.Cervia!I56:I65)</f>
        <v>9006</v>
      </c>
      <c r="J16" s="4">
        <f>SUM(C.Cervia!J56:J65)</f>
        <v>8911</v>
      </c>
      <c r="K16" s="4">
        <f>SUM(C.Cervia!K56:K65)</f>
        <v>8799</v>
      </c>
      <c r="L16" s="4">
        <f>SUM(C.Cervia!L56:L65)</f>
        <v>8666</v>
      </c>
    </row>
    <row r="17" spans="1:13" x14ac:dyDescent="0.25">
      <c r="A17" t="s">
        <v>35</v>
      </c>
      <c r="B17" s="4">
        <f>SUM(C.Cervia!B67:B73)</f>
        <v>4132</v>
      </c>
      <c r="C17" s="4">
        <f>SUM(C.Cervia!C67:C73)</f>
        <v>4169</v>
      </c>
      <c r="D17" s="4">
        <f>SUM(C.Cervia!D67:D73)</f>
        <v>4186</v>
      </c>
      <c r="E17" s="4">
        <f>SUM(C.Cervia!E67:E73)</f>
        <v>4206</v>
      </c>
      <c r="F17" s="4">
        <f>SUM(C.Cervia!F67:F73)</f>
        <v>4256</v>
      </c>
      <c r="G17" s="4">
        <f>SUM(C.Cervia!G67:G73)</f>
        <v>4308</v>
      </c>
      <c r="H17" s="4">
        <f>SUM(C.Cervia!H67:H73)</f>
        <v>4383</v>
      </c>
      <c r="I17" s="4">
        <f>SUM(C.Cervia!I67:I73)</f>
        <v>4434</v>
      </c>
      <c r="J17" s="4">
        <f>SUM(C.Cervia!J67:J73)</f>
        <v>4487</v>
      </c>
      <c r="K17" s="4">
        <f>SUM(C.Cervia!K67:K73)</f>
        <v>4578</v>
      </c>
      <c r="L17" s="4">
        <f>SUM(C.Cervia!L67:L73)</f>
        <v>4680</v>
      </c>
    </row>
    <row r="18" spans="1:13" x14ac:dyDescent="0.25">
      <c r="A18" s="5" t="s">
        <v>8</v>
      </c>
      <c r="B18" s="6">
        <f t="shared" ref="B18:L18" si="2">SUM(B15:B17)</f>
        <v>14940</v>
      </c>
      <c r="C18" s="6">
        <f t="shared" si="2"/>
        <v>14894</v>
      </c>
      <c r="D18" s="6">
        <f t="shared" si="2"/>
        <v>14854</v>
      </c>
      <c r="E18" s="6">
        <f t="shared" si="2"/>
        <v>14814</v>
      </c>
      <c r="F18" s="6">
        <f t="shared" si="2"/>
        <v>14780</v>
      </c>
      <c r="G18" s="6">
        <f t="shared" si="2"/>
        <v>14745</v>
      </c>
      <c r="H18" s="6">
        <f t="shared" si="2"/>
        <v>14710</v>
      </c>
      <c r="I18" s="6">
        <f t="shared" si="2"/>
        <v>14675</v>
      </c>
      <c r="J18" s="6">
        <f t="shared" si="2"/>
        <v>14641</v>
      </c>
      <c r="K18" s="6">
        <f t="shared" si="2"/>
        <v>14603</v>
      </c>
      <c r="L18" s="6">
        <f t="shared" si="2"/>
        <v>14566</v>
      </c>
      <c r="M18" s="7">
        <f>(L18-B18)/B18</f>
        <v>-2.5033467202141901E-2</v>
      </c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6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Normal="100" workbookViewId="0">
      <selection sqref="A1:L1"/>
    </sheetView>
  </sheetViews>
  <sheetFormatPr defaultRowHeight="15" x14ac:dyDescent="0.25"/>
  <cols>
    <col min="1" max="1" width="19.42578125" bestFit="1" customWidth="1"/>
    <col min="13" max="14" width="9.140625" hidden="1" customWidth="1"/>
  </cols>
  <sheetData>
    <row r="1" spans="1:13" ht="30" customHeight="1" x14ac:dyDescent="0.25">
      <c r="A1" s="14" t="s">
        <v>46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8.5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t="s">
        <v>27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10">
        <f>'Fasce_C.Cervia '!B5/'Fasce_C.Cervia '!B8</f>
        <v>0.10627649961771043</v>
      </c>
      <c r="C5" s="10">
        <f>'Fasce_C.Cervia '!C5/'Fasce_C.Cervia '!C8</f>
        <v>0.10402170887837461</v>
      </c>
      <c r="D5" s="10">
        <f>'Fasce_C.Cervia '!D5/'Fasce_C.Cervia '!D8</f>
        <v>0.10145230383450005</v>
      </c>
      <c r="E5" s="10">
        <f>'Fasce_C.Cervia '!E5/'Fasce_C.Cervia '!E8</f>
        <v>9.9323664760842284E-2</v>
      </c>
      <c r="F5" s="10">
        <f>'Fasce_C.Cervia '!F5/'Fasce_C.Cervia '!F8</f>
        <v>9.693628306232116E-2</v>
      </c>
      <c r="G5" s="10">
        <f>'Fasce_C.Cervia '!G5/'Fasce_C.Cervia '!G8</f>
        <v>9.49320666410534E-2</v>
      </c>
      <c r="H5" s="10">
        <f>'Fasce_C.Cervia '!H5/'Fasce_C.Cervia '!H8</f>
        <v>9.3616723764245263E-2</v>
      </c>
      <c r="I5" s="10">
        <f>'Fasce_C.Cervia '!I5/'Fasce_C.Cervia '!I8</f>
        <v>9.1780678120298123E-2</v>
      </c>
      <c r="J5" s="10">
        <f>'Fasce_C.Cervia '!J5/'Fasce_C.Cervia '!J8</f>
        <v>9.1701986059056356E-2</v>
      </c>
      <c r="K5" s="10">
        <f>'Fasce_C.Cervia '!K5/'Fasce_C.Cervia '!K8</f>
        <v>9.0134324693999235E-2</v>
      </c>
      <c r="L5" s="10">
        <f>'Fasce_C.Cervia '!L5/'Fasce_C.Cervia '!L8</f>
        <v>8.9389790042834066E-2</v>
      </c>
      <c r="M5" s="10">
        <f>L5-B5</f>
        <v>-1.6886709574876368E-2</v>
      </c>
    </row>
    <row r="6" spans="1:13" x14ac:dyDescent="0.25">
      <c r="A6" s="2" t="s">
        <v>34</v>
      </c>
      <c r="B6" s="10">
        <f>'Fasce_C.Cervia '!B6/'Fasce_C.Cervia '!B$8</f>
        <v>0.64252450128588312</v>
      </c>
      <c r="C6" s="10">
        <f>'Fasce_C.Cervia '!C6/'Fasce_C.Cervia '!C$8</f>
        <v>0.64190787642638458</v>
      </c>
      <c r="D6" s="10">
        <f>'Fasce_C.Cervia '!D6/'Fasce_C.Cervia '!D$8</f>
        <v>0.64232229303799671</v>
      </c>
      <c r="E6" s="10">
        <f>'Fasce_C.Cervia '!E6/'Fasce_C.Cervia '!E$8</f>
        <v>0.64129828475805328</v>
      </c>
      <c r="F6" s="10">
        <f>'Fasce_C.Cervia '!F6/'Fasce_C.Cervia '!F$8</f>
        <v>0.63968176425430945</v>
      </c>
      <c r="G6" s="10">
        <f>'Fasce_C.Cervia '!G6/'Fasce_C.Cervia '!G$8</f>
        <v>0.63745590443924416</v>
      </c>
      <c r="H6" s="10">
        <f>'Fasce_C.Cervia '!H6/'Fasce_C.Cervia '!H$8</f>
        <v>0.63374816472068796</v>
      </c>
      <c r="I6" s="10">
        <f>'Fasce_C.Cervia '!I6/'Fasce_C.Cervia '!I$8</f>
        <v>0.63091780678120302</v>
      </c>
      <c r="J6" s="10">
        <f>'Fasce_C.Cervia '!J6/'Fasce_C.Cervia '!J$8</f>
        <v>0.62608147395705627</v>
      </c>
      <c r="K6" s="10">
        <f>'Fasce_C.Cervia '!K6/'Fasce_C.Cervia '!K$8</f>
        <v>0.62038368463507876</v>
      </c>
      <c r="L6" s="10">
        <f>'Fasce_C.Cervia '!L6/'Fasce_C.Cervia '!L$8</f>
        <v>0.6137560564567095</v>
      </c>
      <c r="M6" s="10">
        <f t="shared" ref="M6:M8" si="0">L6-B6</f>
        <v>-2.8768444829173623E-2</v>
      </c>
    </row>
    <row r="7" spans="1:13" x14ac:dyDescent="0.25">
      <c r="A7" t="s">
        <v>35</v>
      </c>
      <c r="B7" s="10">
        <f>'Fasce_C.Cervia '!B7/'Fasce_C.Cervia '!B$8</f>
        <v>0.25119899909640647</v>
      </c>
      <c r="C7" s="10">
        <f>'Fasce_C.Cervia '!C7/'Fasce_C.Cervia '!C$8</f>
        <v>0.25407041469524072</v>
      </c>
      <c r="D7" s="10">
        <f>'Fasce_C.Cervia '!D7/'Fasce_C.Cervia '!D$8</f>
        <v>0.25622540312750325</v>
      </c>
      <c r="E7" s="10">
        <f>'Fasce_C.Cervia '!E7/'Fasce_C.Cervia '!E$8</f>
        <v>0.25937805048110446</v>
      </c>
      <c r="F7" s="10">
        <f>'Fasce_C.Cervia '!F7/'Fasce_C.Cervia '!F$8</f>
        <v>0.26338195268336939</v>
      </c>
      <c r="G7" s="10">
        <f>'Fasce_C.Cervia '!G7/'Fasce_C.Cervia '!G$8</f>
        <v>0.26761202891970243</v>
      </c>
      <c r="H7" s="10">
        <f>'Fasce_C.Cervia '!H7/'Fasce_C.Cervia '!H$8</f>
        <v>0.27263511151506675</v>
      </c>
      <c r="I7" s="10">
        <f>'Fasce_C.Cervia '!I7/'Fasce_C.Cervia '!I$8</f>
        <v>0.27730151509849887</v>
      </c>
      <c r="J7" s="10">
        <f>'Fasce_C.Cervia '!J7/'Fasce_C.Cervia '!J$8</f>
        <v>0.28221653998388735</v>
      </c>
      <c r="K7" s="10">
        <f>'Fasce_C.Cervia '!K7/'Fasce_C.Cervia '!K$8</f>
        <v>0.28948199067092206</v>
      </c>
      <c r="L7" s="10">
        <f>'Fasce_C.Cervia '!L7/'Fasce_C.Cervia '!L$8</f>
        <v>0.29685415350045641</v>
      </c>
      <c r="M7" s="10">
        <f t="shared" si="0"/>
        <v>4.5655154404049936E-2</v>
      </c>
    </row>
    <row r="8" spans="1:13" x14ac:dyDescent="0.25">
      <c r="A8" s="5" t="s">
        <v>8</v>
      </c>
      <c r="B8" s="10">
        <f>SUM(B5:B7)</f>
        <v>1</v>
      </c>
      <c r="C8" s="10">
        <f t="shared" ref="C8:L8" si="1">SUM(C5:C7)</f>
        <v>0.99999999999999989</v>
      </c>
      <c r="D8" s="10">
        <f t="shared" si="1"/>
        <v>1</v>
      </c>
      <c r="E8" s="10">
        <f t="shared" si="1"/>
        <v>1</v>
      </c>
      <c r="F8" s="10">
        <f t="shared" si="1"/>
        <v>1</v>
      </c>
      <c r="G8" s="10">
        <f t="shared" si="1"/>
        <v>1</v>
      </c>
      <c r="H8" s="10">
        <f t="shared" si="1"/>
        <v>1</v>
      </c>
      <c r="I8" s="10">
        <f t="shared" si="1"/>
        <v>1</v>
      </c>
      <c r="J8" s="10">
        <f t="shared" si="1"/>
        <v>1</v>
      </c>
      <c r="K8" s="10">
        <f t="shared" si="1"/>
        <v>1</v>
      </c>
      <c r="L8" s="10">
        <f t="shared" si="1"/>
        <v>1</v>
      </c>
      <c r="M8" s="10">
        <f t="shared" si="0"/>
        <v>0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10">
        <f>'Fasce_C.Cervia '!B10/'Fasce_C.Cervia '!B13</f>
        <v>0.11551250542142548</v>
      </c>
      <c r="C10" s="10">
        <f>'Fasce_C.Cervia '!C10/'Fasce_C.Cervia '!C13</f>
        <v>0.11306859205776174</v>
      </c>
      <c r="D10" s="10">
        <f>'Fasce_C.Cervia '!D10/'Fasce_C.Cervia '!D13</f>
        <v>0.11010895447001948</v>
      </c>
      <c r="E10" s="10">
        <f>'Fasce_C.Cervia '!E10/'Fasce_C.Cervia '!E13</f>
        <v>0.10713770728190339</v>
      </c>
      <c r="F10" s="10">
        <f>'Fasce_C.Cervia '!F10/'Fasce_C.Cervia '!F13</f>
        <v>0.10469808329730508</v>
      </c>
      <c r="G10" s="10">
        <f>'Fasce_C.Cervia '!G10/'Fasce_C.Cervia '!G13</f>
        <v>0.10298142013538816</v>
      </c>
      <c r="H10" s="10">
        <f>'Fasce_C.Cervia '!H10/'Fasce_C.Cervia '!H13</f>
        <v>0.10146804835924007</v>
      </c>
      <c r="I10" s="10">
        <f>'Fasce_C.Cervia '!I10/'Fasce_C.Cervia '!I13</f>
        <v>9.9827387802071343E-2</v>
      </c>
      <c r="J10" s="10">
        <f>'Fasce_C.Cervia '!J10/'Fasce_C.Cervia '!J13</f>
        <v>9.8863963186655163E-2</v>
      </c>
      <c r="K10" s="10">
        <f>'Fasce_C.Cervia '!K10/'Fasce_C.Cervia '!K13</f>
        <v>9.6621135873472319E-2</v>
      </c>
      <c r="L10" s="10">
        <f>'Fasce_C.Cervia '!L10/'Fasce_C.Cervia '!L13</f>
        <v>9.5286001724633515E-2</v>
      </c>
    </row>
    <row r="11" spans="1:13" x14ac:dyDescent="0.25">
      <c r="A11" s="2" t="s">
        <v>34</v>
      </c>
      <c r="B11" s="10">
        <f>'Fasce_C.Cervia '!B11/'Fasce_C.Cervia '!B$13</f>
        <v>0.66069105103368508</v>
      </c>
      <c r="C11" s="10">
        <f>'Fasce_C.Cervia '!C11/'Fasce_C.Cervia '!C$13</f>
        <v>0.66064981949458479</v>
      </c>
      <c r="D11" s="10">
        <f>'Fasce_C.Cervia '!D11/'Fasce_C.Cervia '!D$13</f>
        <v>0.66108665848906845</v>
      </c>
      <c r="E11" s="10">
        <f>'Fasce_C.Cervia '!E11/'Fasce_C.Cervia '!E$13</f>
        <v>0.65969718817591927</v>
      </c>
      <c r="F11" s="10">
        <f>'Fasce_C.Cervia '!F11/'Fasce_C.Cervia '!F$13</f>
        <v>0.65809194408416194</v>
      </c>
      <c r="G11" s="10">
        <f>'Fasce_C.Cervia '!G11/'Fasce_C.Cervia '!G$13</f>
        <v>0.65548033991070143</v>
      </c>
      <c r="H11" s="10">
        <f>'Fasce_C.Cervia '!H11/'Fasce_C.Cervia '!H$13</f>
        <v>0.65270581462291311</v>
      </c>
      <c r="I11" s="10">
        <f>'Fasce_C.Cervia '!I11/'Fasce_C.Cervia '!I$13</f>
        <v>0.64909378596087453</v>
      </c>
      <c r="J11" s="10">
        <f>'Fasce_C.Cervia '!J11/'Fasce_C.Cervia '!J$13</f>
        <v>0.64444923784872021</v>
      </c>
      <c r="K11" s="10">
        <f>'Fasce_C.Cervia '!K11/'Fasce_C.Cervia '!K$13</f>
        <v>0.63910855499640551</v>
      </c>
      <c r="L11" s="10">
        <f>'Fasce_C.Cervia '!L11/'Fasce_C.Cervia '!L$13</f>
        <v>0.63344351825237133</v>
      </c>
    </row>
    <row r="12" spans="1:13" x14ac:dyDescent="0.25">
      <c r="A12" t="s">
        <v>35</v>
      </c>
      <c r="B12" s="10">
        <f>'Fasce_C.Cervia '!B12/'Fasce_C.Cervia '!B$13</f>
        <v>0.2237964435448894</v>
      </c>
      <c r="C12" s="10">
        <f>'Fasce_C.Cervia '!C12/'Fasce_C.Cervia '!C$13</f>
        <v>0.22628158844765342</v>
      </c>
      <c r="D12" s="10">
        <f>'Fasce_C.Cervia '!D12/'Fasce_C.Cervia '!D$13</f>
        <v>0.22880438704091205</v>
      </c>
      <c r="E12" s="10">
        <f>'Fasce_C.Cervia '!E12/'Fasce_C.Cervia '!E$13</f>
        <v>0.23316510454217737</v>
      </c>
      <c r="F12" s="10">
        <f>'Fasce_C.Cervia '!F12/'Fasce_C.Cervia '!F$13</f>
        <v>0.23720997261853294</v>
      </c>
      <c r="G12" s="10">
        <f>'Fasce_C.Cervia '!G12/'Fasce_C.Cervia '!G$13</f>
        <v>0.24153823995391041</v>
      </c>
      <c r="H12" s="10">
        <f>'Fasce_C.Cervia '!H12/'Fasce_C.Cervia '!H$13</f>
        <v>0.24582613701784686</v>
      </c>
      <c r="I12" s="10">
        <f>'Fasce_C.Cervia '!I12/'Fasce_C.Cervia '!I$13</f>
        <v>0.25107882623705408</v>
      </c>
      <c r="J12" s="10">
        <f>'Fasce_C.Cervia '!J12/'Fasce_C.Cervia '!J$13</f>
        <v>0.25668679896462465</v>
      </c>
      <c r="K12" s="10">
        <f>'Fasce_C.Cervia '!K12/'Fasce_C.Cervia '!K$13</f>
        <v>0.26427030913012223</v>
      </c>
      <c r="L12" s="10">
        <f>'Fasce_C.Cervia '!L12/'Fasce_C.Cervia '!L$13</f>
        <v>0.27127048002299509</v>
      </c>
    </row>
    <row r="13" spans="1:13" x14ac:dyDescent="0.25">
      <c r="A13" s="5" t="s">
        <v>8</v>
      </c>
      <c r="B13" s="10">
        <f>SUM(B10:B12)</f>
        <v>0.99999999999999989</v>
      </c>
      <c r="C13" s="10">
        <f t="shared" ref="C13:L13" si="2">SUM(C10:C12)</f>
        <v>1</v>
      </c>
      <c r="D13" s="10">
        <f t="shared" si="2"/>
        <v>1</v>
      </c>
      <c r="E13" s="10">
        <f t="shared" si="2"/>
        <v>1</v>
      </c>
      <c r="F13" s="10">
        <f t="shared" si="2"/>
        <v>1</v>
      </c>
      <c r="G13" s="10">
        <f t="shared" si="2"/>
        <v>1</v>
      </c>
      <c r="H13" s="10">
        <f t="shared" si="2"/>
        <v>1</v>
      </c>
      <c r="I13" s="10">
        <f t="shared" si="2"/>
        <v>1</v>
      </c>
      <c r="J13" s="10">
        <f t="shared" si="2"/>
        <v>1</v>
      </c>
      <c r="K13" s="10">
        <f t="shared" si="2"/>
        <v>1</v>
      </c>
      <c r="L13" s="10">
        <f t="shared" si="2"/>
        <v>1</v>
      </c>
      <c r="M13" s="7"/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10">
        <f>'Fasce_C.Cervia '!B15/'Fasce_C.Cervia '!B18</f>
        <v>9.772423025435073E-2</v>
      </c>
      <c r="C15" s="10">
        <f>'Fasce_C.Cervia '!C15/'Fasce_C.Cervia '!C18</f>
        <v>9.5608970055055725E-2</v>
      </c>
      <c r="D15" s="10">
        <f>'Fasce_C.Cervia '!D15/'Fasce_C.Cervia '!D18</f>
        <v>9.3375521744984522E-2</v>
      </c>
      <c r="E15" s="10">
        <f>'Fasce_C.Cervia '!E15/'Fasce_C.Cervia '!E18</f>
        <v>9.2007560415822864E-2</v>
      </c>
      <c r="F15" s="10">
        <f>'Fasce_C.Cervia '!F15/'Fasce_C.Cervia '!F18</f>
        <v>8.9648173207036538E-2</v>
      </c>
      <c r="G15" s="10">
        <f>'Fasce_C.Cervia '!G15/'Fasce_C.Cervia '!G18</f>
        <v>8.7351644625296709E-2</v>
      </c>
      <c r="H15" s="10">
        <f>'Fasce_C.Cervia '!H15/'Fasce_C.Cervia '!H18</f>
        <v>8.619986403806934E-2</v>
      </c>
      <c r="I15" s="10">
        <f>'Fasce_C.Cervia '!I15/'Fasce_C.Cervia '!I18</f>
        <v>8.4156729131175473E-2</v>
      </c>
      <c r="J15" s="10">
        <f>'Fasce_C.Cervia '!J15/'Fasce_C.Cervia '!J18</f>
        <v>8.4898572501878281E-2</v>
      </c>
      <c r="K15" s="10">
        <f>'Fasce_C.Cervia '!K15/'Fasce_C.Cervia '!K18</f>
        <v>8.3955351640073964E-2</v>
      </c>
      <c r="L15" s="10">
        <f>'Fasce_C.Cervia '!L15/'Fasce_C.Cervia '!L18</f>
        <v>8.3756693670190854E-2</v>
      </c>
    </row>
    <row r="16" spans="1:13" x14ac:dyDescent="0.25">
      <c r="A16" s="2" t="s">
        <v>34</v>
      </c>
      <c r="B16" s="10">
        <f>'Fasce_C.Cervia '!B16/'Fasce_C.Cervia '!B$18</f>
        <v>0.62570281124497995</v>
      </c>
      <c r="C16" s="10">
        <f>'Fasce_C.Cervia '!C16/'Fasce_C.Cervia '!C$18</f>
        <v>0.62447965623741108</v>
      </c>
      <c r="D16" s="10">
        <f>'Fasce_C.Cervia '!D16/'Fasce_C.Cervia '!D$18</f>
        <v>0.6248148646829137</v>
      </c>
      <c r="E16" s="10">
        <f>'Fasce_C.Cervia '!E16/'Fasce_C.Cervia '!E$18</f>
        <v>0.62407182395031724</v>
      </c>
      <c r="F16" s="10">
        <f>'Fasce_C.Cervia '!F16/'Fasce_C.Cervia '!F$18</f>
        <v>0.62239512855209744</v>
      </c>
      <c r="G16" s="10">
        <f>'Fasce_C.Cervia '!G16/'Fasce_C.Cervia '!G$18</f>
        <v>0.62048151915903693</v>
      </c>
      <c r="H16" s="10">
        <f>'Fasce_C.Cervia '!H16/'Fasce_C.Cervia '!H$18</f>
        <v>0.6158395649218219</v>
      </c>
      <c r="I16" s="10">
        <f>'Fasce_C.Cervia '!I16/'Fasce_C.Cervia '!I$18</f>
        <v>0.6136967632027257</v>
      </c>
      <c r="J16" s="10">
        <f>'Fasce_C.Cervia '!J16/'Fasce_C.Cervia '!J$18</f>
        <v>0.60863329007581446</v>
      </c>
      <c r="K16" s="10">
        <f>'Fasce_C.Cervia '!K16/'Fasce_C.Cervia '!K$18</f>
        <v>0.60254742176265152</v>
      </c>
      <c r="L16" s="10">
        <f>'Fasce_C.Cervia '!L16/'Fasce_C.Cervia '!L$18</f>
        <v>0.59494713716874914</v>
      </c>
    </row>
    <row r="17" spans="1:13" x14ac:dyDescent="0.25">
      <c r="A17" t="s">
        <v>35</v>
      </c>
      <c r="B17" s="10">
        <f>'Fasce_C.Cervia '!B17/'Fasce_C.Cervia '!B$18</f>
        <v>0.27657295850066932</v>
      </c>
      <c r="C17" s="10">
        <f>'Fasce_C.Cervia '!C17/'Fasce_C.Cervia '!C$18</f>
        <v>0.27991137370753322</v>
      </c>
      <c r="D17" s="10">
        <f>'Fasce_C.Cervia '!D17/'Fasce_C.Cervia '!D$18</f>
        <v>0.28180961357210177</v>
      </c>
      <c r="E17" s="10">
        <f>'Fasce_C.Cervia '!E17/'Fasce_C.Cervia '!E$18</f>
        <v>0.28392061563385984</v>
      </c>
      <c r="F17" s="10">
        <f>'Fasce_C.Cervia '!F17/'Fasce_C.Cervia '!F$18</f>
        <v>0.28795669824086606</v>
      </c>
      <c r="G17" s="10">
        <f>'Fasce_C.Cervia '!G17/'Fasce_C.Cervia '!G$18</f>
        <v>0.2921668362156663</v>
      </c>
      <c r="H17" s="10">
        <f>'Fasce_C.Cervia '!H17/'Fasce_C.Cervia '!H$18</f>
        <v>0.29796057104010876</v>
      </c>
      <c r="I17" s="10">
        <f>'Fasce_C.Cervia '!I17/'Fasce_C.Cervia '!I$18</f>
        <v>0.3021465076660988</v>
      </c>
      <c r="J17" s="10">
        <f>'Fasce_C.Cervia '!J17/'Fasce_C.Cervia '!J$18</f>
        <v>0.30646813742230722</v>
      </c>
      <c r="K17" s="10">
        <f>'Fasce_C.Cervia '!K17/'Fasce_C.Cervia '!K$18</f>
        <v>0.31349722659727453</v>
      </c>
      <c r="L17" s="10">
        <f>'Fasce_C.Cervia '!L17/'Fasce_C.Cervia '!L$18</f>
        <v>0.32129616916106002</v>
      </c>
    </row>
    <row r="18" spans="1:13" x14ac:dyDescent="0.25">
      <c r="A18" s="5" t="s">
        <v>8</v>
      </c>
      <c r="B18" s="10">
        <f>SUM(B15:B17)</f>
        <v>1</v>
      </c>
      <c r="C18" s="10">
        <f t="shared" ref="C18:L18" si="3">SUM(C15:C17)</f>
        <v>1</v>
      </c>
      <c r="D18" s="10">
        <f t="shared" si="3"/>
        <v>1</v>
      </c>
      <c r="E18" s="10">
        <f t="shared" si="3"/>
        <v>1</v>
      </c>
      <c r="F18" s="10">
        <f t="shared" si="3"/>
        <v>1</v>
      </c>
      <c r="G18" s="10">
        <f t="shared" si="3"/>
        <v>0.99999999999999989</v>
      </c>
      <c r="H18" s="10">
        <f t="shared" si="3"/>
        <v>1</v>
      </c>
      <c r="I18" s="10">
        <f t="shared" si="3"/>
        <v>1</v>
      </c>
      <c r="J18" s="10">
        <f t="shared" si="3"/>
        <v>1</v>
      </c>
      <c r="K18" s="10">
        <f t="shared" si="3"/>
        <v>1</v>
      </c>
      <c r="L18" s="10">
        <f t="shared" si="3"/>
        <v>1</v>
      </c>
      <c r="M18" s="7"/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sqref="A1:L1"/>
    </sheetView>
  </sheetViews>
  <sheetFormatPr defaultRowHeight="15" x14ac:dyDescent="0.25"/>
  <cols>
    <col min="13" max="13" width="0" hidden="1" customWidth="1"/>
  </cols>
  <sheetData>
    <row r="1" spans="1:13" ht="30" customHeight="1" x14ac:dyDescent="0.25">
      <c r="A1" s="14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30" customHeight="1" x14ac:dyDescent="0.25">
      <c r="A2" s="15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x14ac:dyDescent="0.25">
      <c r="A3" t="s">
        <v>24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4">
        <f>SUM(Prov.Ravenna!B4:B6)</f>
        <v>47667</v>
      </c>
      <c r="C5" s="4">
        <f>SUM(Prov.Ravenna!C4:C6)</f>
        <v>46619</v>
      </c>
      <c r="D5" s="4">
        <f>SUM(Prov.Ravenna!D4:D6)</f>
        <v>45739</v>
      </c>
      <c r="E5" s="4">
        <f>SUM(Prov.Ravenna!E4:E6)</f>
        <v>44788</v>
      </c>
      <c r="F5" s="4">
        <f>SUM(Prov.Ravenna!F4:F6)</f>
        <v>43830</v>
      </c>
      <c r="G5" s="4">
        <f>SUM(Prov.Ravenna!G4:G6)</f>
        <v>42963</v>
      </c>
      <c r="H5" s="4">
        <f>SUM(Prov.Ravenna!H4:H6)</f>
        <v>42207</v>
      </c>
      <c r="I5" s="4">
        <f>SUM(Prov.Ravenna!I4:I6)</f>
        <v>41606</v>
      </c>
      <c r="J5" s="4">
        <f>SUM(Prov.Ravenna!J4:J6)</f>
        <v>41118</v>
      </c>
      <c r="K5" s="4">
        <f>SUM(Prov.Ravenna!K4:K6)</f>
        <v>40734</v>
      </c>
      <c r="L5" s="4">
        <f>SUM(Prov.Ravenna!L4:L6)</f>
        <v>40427</v>
      </c>
    </row>
    <row r="6" spans="1:13" x14ac:dyDescent="0.25">
      <c r="A6" s="2" t="s">
        <v>34</v>
      </c>
      <c r="B6" s="4">
        <f>SUM(Prov.Ravenna!B8:B17)</f>
        <v>239964</v>
      </c>
      <c r="C6" s="4">
        <f>SUM(Prov.Ravenna!C8:C17)</f>
        <v>239627</v>
      </c>
      <c r="D6" s="4">
        <f>SUM(Prov.Ravenna!D8:D17)</f>
        <v>239732</v>
      </c>
      <c r="E6" s="4">
        <f>SUM(Prov.Ravenna!E8:E17)</f>
        <v>239829</v>
      </c>
      <c r="F6" s="4">
        <f>SUM(Prov.Ravenna!F8:F17)</f>
        <v>239738</v>
      </c>
      <c r="G6" s="4">
        <f>SUM(Prov.Ravenna!G8:G17)</f>
        <v>239381</v>
      </c>
      <c r="H6" s="4">
        <f>SUM(Prov.Ravenna!H8:H17)</f>
        <v>238639</v>
      </c>
      <c r="I6" s="4">
        <f>SUM(Prov.Ravenna!I8:I17)</f>
        <v>237745</v>
      </c>
      <c r="J6" s="4">
        <f>SUM(Prov.Ravenna!J8:J17)</f>
        <v>236541</v>
      </c>
      <c r="K6" s="4">
        <f>SUM(Prov.Ravenna!K8:K17)</f>
        <v>234690</v>
      </c>
      <c r="L6" s="4">
        <f>SUM(Prov.Ravenna!L8:L17)</f>
        <v>233072</v>
      </c>
    </row>
    <row r="7" spans="1:13" x14ac:dyDescent="0.25">
      <c r="A7" t="s">
        <v>35</v>
      </c>
      <c r="B7" s="4">
        <f>SUM(Prov.Ravenna!B19:B25)</f>
        <v>99012</v>
      </c>
      <c r="C7" s="4">
        <f>SUM(Prov.Ravenna!C19:C25)</f>
        <v>99296</v>
      </c>
      <c r="D7" s="4">
        <f>SUM(Prov.Ravenna!D19:D25)</f>
        <v>99849</v>
      </c>
      <c r="E7" s="4">
        <f>SUM(Prov.Ravenna!E19:E25)</f>
        <v>100580</v>
      </c>
      <c r="F7" s="4">
        <f>SUM(Prov.Ravenna!F19:F25)</f>
        <v>101581</v>
      </c>
      <c r="G7" s="4">
        <f>SUM(Prov.Ravenna!G19:G25)</f>
        <v>102813</v>
      </c>
      <c r="H7" s="4">
        <f>SUM(Prov.Ravenna!H19:H25)</f>
        <v>104298</v>
      </c>
      <c r="I7" s="4">
        <f>SUM(Prov.Ravenna!I19:I25)</f>
        <v>105768</v>
      </c>
      <c r="J7" s="4">
        <f>SUM(Prov.Ravenna!J19:J25)</f>
        <v>107427</v>
      </c>
      <c r="K7" s="4">
        <f>SUM(Prov.Ravenna!K19:K25)</f>
        <v>109641</v>
      </c>
      <c r="L7" s="4">
        <f>SUM(Prov.Ravenna!L19:L25)</f>
        <v>111544</v>
      </c>
    </row>
    <row r="8" spans="1:13" x14ac:dyDescent="0.25">
      <c r="A8" s="5" t="s">
        <v>8</v>
      </c>
      <c r="B8" s="6">
        <f>B13+B18</f>
        <v>386643</v>
      </c>
      <c r="C8" s="6">
        <f t="shared" ref="C8:L8" si="0">C13+C18</f>
        <v>385542</v>
      </c>
      <c r="D8" s="6">
        <f t="shared" si="0"/>
        <v>385320</v>
      </c>
      <c r="E8" s="6">
        <f t="shared" si="0"/>
        <v>385197</v>
      </c>
      <c r="F8" s="6">
        <f t="shared" si="0"/>
        <v>385149</v>
      </c>
      <c r="G8" s="6">
        <f t="shared" si="0"/>
        <v>385157</v>
      </c>
      <c r="H8" s="6">
        <f t="shared" si="0"/>
        <v>385144</v>
      </c>
      <c r="I8" s="6">
        <f t="shared" si="0"/>
        <v>385119</v>
      </c>
      <c r="J8" s="6">
        <f t="shared" si="0"/>
        <v>385086</v>
      </c>
      <c r="K8" s="6">
        <f t="shared" si="0"/>
        <v>385065</v>
      </c>
      <c r="L8" s="6">
        <f t="shared" si="0"/>
        <v>385043</v>
      </c>
      <c r="M8" s="7">
        <f>(L8-B8)/B8</f>
        <v>-4.1381843199023386E-3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4">
        <f>SUM(Prov.Ravenna!B29:B31)</f>
        <v>24627</v>
      </c>
      <c r="C10" s="4">
        <f>SUM(Prov.Ravenna!C29:C31)</f>
        <v>24086</v>
      </c>
      <c r="D10" s="4">
        <f>SUM(Prov.Ravenna!D29:D31)</f>
        <v>23634</v>
      </c>
      <c r="E10" s="4">
        <f>SUM(Prov.Ravenna!E29:E31)</f>
        <v>23155</v>
      </c>
      <c r="F10" s="4">
        <f>SUM(Prov.Ravenna!F29:F31)</f>
        <v>22658</v>
      </c>
      <c r="G10" s="4">
        <f>SUM(Prov.Ravenna!G29:G31)</f>
        <v>22220</v>
      </c>
      <c r="H10" s="4">
        <f>SUM(Prov.Ravenna!H29:H31)</f>
        <v>21805</v>
      </c>
      <c r="I10" s="4">
        <f>SUM(Prov.Ravenna!I29:I31)</f>
        <v>21466</v>
      </c>
      <c r="J10" s="4">
        <f>SUM(Prov.Ravenna!J29:J31)</f>
        <v>21247</v>
      </c>
      <c r="K10" s="4">
        <f>SUM(Prov.Ravenna!K29:K31)</f>
        <v>21050</v>
      </c>
      <c r="L10" s="4">
        <f>SUM(Prov.Ravenna!L29:L31)</f>
        <v>20889</v>
      </c>
    </row>
    <row r="11" spans="1:13" x14ac:dyDescent="0.25">
      <c r="A11" s="2" t="s">
        <v>34</v>
      </c>
      <c r="B11" s="4">
        <f>SUM(Prov.Ravenna!B33:B42)</f>
        <v>120603</v>
      </c>
      <c r="C11" s="4">
        <f>SUM(Prov.Ravenna!C33:C42)</f>
        <v>120496</v>
      </c>
      <c r="D11" s="4">
        <f>SUM(Prov.Ravenna!D33:D42)</f>
        <v>120737</v>
      </c>
      <c r="E11" s="4">
        <f>SUM(Prov.Ravenna!E33:E42)</f>
        <v>120892</v>
      </c>
      <c r="F11" s="4">
        <f>SUM(Prov.Ravenna!F33:F42)</f>
        <v>120960</v>
      </c>
      <c r="G11" s="4">
        <f>SUM(Prov.Ravenna!G33:G42)</f>
        <v>120878</v>
      </c>
      <c r="H11" s="4">
        <f>SUM(Prov.Ravenna!H33:H42)</f>
        <v>120683</v>
      </c>
      <c r="I11" s="4">
        <f>SUM(Prov.Ravenna!I33:I42)</f>
        <v>120413</v>
      </c>
      <c r="J11" s="4">
        <f>SUM(Prov.Ravenna!J33:J42)</f>
        <v>119840</v>
      </c>
      <c r="K11" s="4">
        <f>SUM(Prov.Ravenna!K33:K42)</f>
        <v>119024</v>
      </c>
      <c r="L11" s="4">
        <f>SUM(Prov.Ravenna!L33:L42)</f>
        <v>118376</v>
      </c>
    </row>
    <row r="12" spans="1:13" x14ac:dyDescent="0.25">
      <c r="A12" t="s">
        <v>35</v>
      </c>
      <c r="B12" s="4">
        <f>SUM(Prov.Ravenna!B44:B50)</f>
        <v>43284</v>
      </c>
      <c r="C12" s="4">
        <f>SUM(Prov.Ravenna!C44:C50)</f>
        <v>43526</v>
      </c>
      <c r="D12" s="4">
        <f>SUM(Prov.Ravenna!D44:D50)</f>
        <v>43817</v>
      </c>
      <c r="E12" s="4">
        <f>SUM(Prov.Ravenna!E44:E50)</f>
        <v>44265</v>
      </c>
      <c r="F12" s="4">
        <f>SUM(Prov.Ravenna!F44:F50)</f>
        <v>44847</v>
      </c>
      <c r="G12" s="4">
        <f>SUM(Prov.Ravenna!G44:G50)</f>
        <v>45531</v>
      </c>
      <c r="H12" s="4">
        <f>SUM(Prov.Ravenna!H44:H50)</f>
        <v>46291</v>
      </c>
      <c r="I12" s="4">
        <f>SUM(Prov.Ravenna!I44:I50)</f>
        <v>47045</v>
      </c>
      <c r="J12" s="4">
        <f>SUM(Prov.Ravenna!J44:J50)</f>
        <v>47973</v>
      </c>
      <c r="K12" s="4">
        <f>SUM(Prov.Ravenna!K44:K50)</f>
        <v>49125</v>
      </c>
      <c r="L12" s="4">
        <f>SUM(Prov.Ravenna!L44:L50)</f>
        <v>50074</v>
      </c>
    </row>
    <row r="13" spans="1:13" x14ac:dyDescent="0.25">
      <c r="A13" s="5" t="s">
        <v>8</v>
      </c>
      <c r="B13" s="6">
        <f t="shared" ref="B13:L13" si="1">SUM(B10:B12)</f>
        <v>188514</v>
      </c>
      <c r="C13" s="6">
        <f t="shared" si="1"/>
        <v>188108</v>
      </c>
      <c r="D13" s="6">
        <f t="shared" si="1"/>
        <v>188188</v>
      </c>
      <c r="E13" s="6">
        <f t="shared" si="1"/>
        <v>188312</v>
      </c>
      <c r="F13" s="6">
        <f t="shared" si="1"/>
        <v>188465</v>
      </c>
      <c r="G13" s="6">
        <f t="shared" si="1"/>
        <v>188629</v>
      </c>
      <c r="H13" s="6">
        <f t="shared" si="1"/>
        <v>188779</v>
      </c>
      <c r="I13" s="6">
        <f t="shared" si="1"/>
        <v>188924</v>
      </c>
      <c r="J13" s="6">
        <f t="shared" si="1"/>
        <v>189060</v>
      </c>
      <c r="K13" s="6">
        <f t="shared" si="1"/>
        <v>189199</v>
      </c>
      <c r="L13" s="6">
        <f t="shared" si="1"/>
        <v>189339</v>
      </c>
      <c r="M13" s="7">
        <f>(L13-B13)/B13</f>
        <v>4.3763327922594604E-3</v>
      </c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4">
        <f>SUM(Prov.Ravenna!B54:B56)</f>
        <v>23040</v>
      </c>
      <c r="C15" s="4">
        <f>SUM(Prov.Ravenna!C54:C56)</f>
        <v>22533</v>
      </c>
      <c r="D15" s="4">
        <f>SUM(Prov.Ravenna!D54:D56)</f>
        <v>22105</v>
      </c>
      <c r="E15" s="4">
        <f>SUM(Prov.Ravenna!E54:E56)</f>
        <v>21633</v>
      </c>
      <c r="F15" s="4">
        <f>SUM(Prov.Ravenna!F54:F56)</f>
        <v>21172</v>
      </c>
      <c r="G15" s="4">
        <f>SUM(Prov.Ravenna!G54:G56)</f>
        <v>20743</v>
      </c>
      <c r="H15" s="4">
        <f>SUM(Prov.Ravenna!H54:H56)</f>
        <v>20402</v>
      </c>
      <c r="I15" s="4">
        <f>SUM(Prov.Ravenna!I54:I56)</f>
        <v>20140</v>
      </c>
      <c r="J15" s="4">
        <f>SUM(Prov.Ravenna!J54:J56)</f>
        <v>19871</v>
      </c>
      <c r="K15" s="4">
        <f>SUM(Prov.Ravenna!K54:K56)</f>
        <v>19684</v>
      </c>
      <c r="L15" s="4">
        <f>SUM(Prov.Ravenna!L54:L56)</f>
        <v>19538</v>
      </c>
    </row>
    <row r="16" spans="1:13" x14ac:dyDescent="0.25">
      <c r="A16" s="2" t="s">
        <v>34</v>
      </c>
      <c r="B16" s="4">
        <f>SUM(Prov.Ravenna!B58:B67)</f>
        <v>119361</v>
      </c>
      <c r="C16" s="4">
        <f>SUM(Prov.Ravenna!C58:C67)</f>
        <v>119131</v>
      </c>
      <c r="D16" s="4">
        <f>SUM(Prov.Ravenna!D58:D67)</f>
        <v>118995</v>
      </c>
      <c r="E16" s="4">
        <f>SUM(Prov.Ravenna!E58:E67)</f>
        <v>118937</v>
      </c>
      <c r="F16" s="4">
        <f>SUM(Prov.Ravenna!F58:F67)</f>
        <v>118778</v>
      </c>
      <c r="G16" s="4">
        <f>SUM(Prov.Ravenna!G58:G67)</f>
        <v>118503</v>
      </c>
      <c r="H16" s="4">
        <f>SUM(Prov.Ravenna!H58:H67)</f>
        <v>117956</v>
      </c>
      <c r="I16" s="4">
        <f>SUM(Prov.Ravenna!I58:I67)</f>
        <v>117332</v>
      </c>
      <c r="J16" s="4">
        <f>SUM(Prov.Ravenna!J58:J67)</f>
        <v>116701</v>
      </c>
      <c r="K16" s="4">
        <f>SUM(Prov.Ravenna!K58:K67)</f>
        <v>115666</v>
      </c>
      <c r="L16" s="4">
        <f>SUM(Prov.Ravenna!L58:L67)</f>
        <v>114696</v>
      </c>
    </row>
    <row r="17" spans="1:13" x14ac:dyDescent="0.25">
      <c r="A17" t="s">
        <v>35</v>
      </c>
      <c r="B17" s="4">
        <f>SUM(Prov.Ravenna!B69:B75)</f>
        <v>55728</v>
      </c>
      <c r="C17" s="4">
        <f>SUM(Prov.Ravenna!C69:C75)</f>
        <v>55770</v>
      </c>
      <c r="D17" s="4">
        <f>SUM(Prov.Ravenna!D69:D75)</f>
        <v>56032</v>
      </c>
      <c r="E17" s="4">
        <f>SUM(Prov.Ravenna!E69:E75)</f>
        <v>56315</v>
      </c>
      <c r="F17" s="4">
        <f>SUM(Prov.Ravenna!F69:F75)</f>
        <v>56734</v>
      </c>
      <c r="G17" s="4">
        <f>SUM(Prov.Ravenna!G69:G75)</f>
        <v>57282</v>
      </c>
      <c r="H17" s="4">
        <f>SUM(Prov.Ravenna!H69:H75)</f>
        <v>58007</v>
      </c>
      <c r="I17" s="4">
        <f>SUM(Prov.Ravenna!I69:I75)</f>
        <v>58723</v>
      </c>
      <c r="J17" s="4">
        <f>SUM(Prov.Ravenna!J69:J75)</f>
        <v>59454</v>
      </c>
      <c r="K17" s="4">
        <f>SUM(Prov.Ravenna!K69:K75)</f>
        <v>60516</v>
      </c>
      <c r="L17" s="4">
        <f>SUM(Prov.Ravenna!L69:L75)</f>
        <v>61470</v>
      </c>
    </row>
    <row r="18" spans="1:13" x14ac:dyDescent="0.25">
      <c r="A18" s="5" t="s">
        <v>8</v>
      </c>
      <c r="B18" s="6">
        <f t="shared" ref="B18:L18" si="2">SUM(B15:B17)</f>
        <v>198129</v>
      </c>
      <c r="C18" s="6">
        <f t="shared" si="2"/>
        <v>197434</v>
      </c>
      <c r="D18" s="6">
        <f t="shared" si="2"/>
        <v>197132</v>
      </c>
      <c r="E18" s="6">
        <f t="shared" si="2"/>
        <v>196885</v>
      </c>
      <c r="F18" s="6">
        <f t="shared" si="2"/>
        <v>196684</v>
      </c>
      <c r="G18" s="6">
        <f t="shared" si="2"/>
        <v>196528</v>
      </c>
      <c r="H18" s="6">
        <f t="shared" si="2"/>
        <v>196365</v>
      </c>
      <c r="I18" s="6">
        <f t="shared" si="2"/>
        <v>196195</v>
      </c>
      <c r="J18" s="6">
        <f t="shared" si="2"/>
        <v>196026</v>
      </c>
      <c r="K18" s="6">
        <f t="shared" si="2"/>
        <v>195866</v>
      </c>
      <c r="L18" s="6">
        <f t="shared" si="2"/>
        <v>195704</v>
      </c>
      <c r="M18" s="7">
        <f>(L18-B18)/B18</f>
        <v>-1.2239500527434147E-2</v>
      </c>
    </row>
  </sheetData>
  <mergeCells count="5">
    <mergeCell ref="A1:L1"/>
    <mergeCell ref="A2:L2"/>
    <mergeCell ref="A4:L4"/>
    <mergeCell ref="A9:L9"/>
    <mergeCell ref="A14:L14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3.7109375" bestFit="1" customWidth="1"/>
    <col min="13" max="13" width="0" hidden="1" customWidth="1"/>
  </cols>
  <sheetData>
    <row r="1" spans="1:13" ht="30" customHeight="1" x14ac:dyDescent="0.25">
      <c r="A1" s="14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30" customHeight="1" x14ac:dyDescent="0.25">
      <c r="A2" s="15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x14ac:dyDescent="0.25">
      <c r="A3" t="s">
        <v>24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10">
        <f>Fasce_Prov.Ravenna!B5/Fasce_Prov.Ravenna!B8</f>
        <v>0.1232842699854905</v>
      </c>
      <c r="C5" s="10">
        <f>Fasce_Prov.Ravenna!C5/Fasce_Prov.Ravenna!C8</f>
        <v>0.12091808415166182</v>
      </c>
      <c r="D5" s="10">
        <f>Fasce_Prov.Ravenna!D5/Fasce_Prov.Ravenna!D8</f>
        <v>0.1187039343921935</v>
      </c>
      <c r="E5" s="10">
        <f>Fasce_Prov.Ravenna!E5/Fasce_Prov.Ravenna!E8</f>
        <v>0.11627297201172387</v>
      </c>
      <c r="F5" s="10">
        <f>Fasce_Prov.Ravenna!F5/Fasce_Prov.Ravenna!F8</f>
        <v>0.11380011372222179</v>
      </c>
      <c r="G5" s="10">
        <f>Fasce_Prov.Ravenna!G5/Fasce_Prov.Ravenna!G8</f>
        <v>0.11154671990902411</v>
      </c>
      <c r="H5" s="10">
        <f>Fasce_Prov.Ravenna!H5/Fasce_Prov.Ravenna!H8</f>
        <v>0.10958758282616372</v>
      </c>
      <c r="I5" s="10">
        <f>Fasce_Prov.Ravenna!I5/Fasce_Prov.Ravenna!I8</f>
        <v>0.10803414009695704</v>
      </c>
      <c r="J5" s="10">
        <f>Fasce_Prov.Ravenna!J5/Fasce_Prov.Ravenna!J8</f>
        <v>0.10677614870444524</v>
      </c>
      <c r="K5" s="10">
        <f>Fasce_Prov.Ravenna!K5/Fasce_Prov.Ravenna!K8</f>
        <v>0.10578473764169685</v>
      </c>
      <c r="L5" s="10">
        <f>Fasce_Prov.Ravenna!L5/Fasce_Prov.Ravenna!L8</f>
        <v>0.10499346826198633</v>
      </c>
    </row>
    <row r="6" spans="1:13" x14ac:dyDescent="0.25">
      <c r="A6" s="2" t="s">
        <v>34</v>
      </c>
      <c r="B6" s="10">
        <f>Fasce_Prov.Ravenna!B6/Fasce_Prov.Ravenna!B$8</f>
        <v>0.620634538838153</v>
      </c>
      <c r="C6" s="10">
        <f>Fasce_Prov.Ravenna!C6/Fasce_Prov.Ravenna!C$8</f>
        <v>0.62153280317060133</v>
      </c>
      <c r="D6" s="10">
        <f>Fasce_Prov.Ravenna!D6/Fasce_Prov.Ravenna!D$8</f>
        <v>0.62216339665732379</v>
      </c>
      <c r="E6" s="10">
        <f>Fasce_Prov.Ravenna!E6/Fasce_Prov.Ravenna!E$8</f>
        <v>0.62261388328569534</v>
      </c>
      <c r="F6" s="10">
        <f>Fasce_Prov.Ravenna!F6/Fasce_Prov.Ravenna!F$8</f>
        <v>0.62245520564768442</v>
      </c>
      <c r="G6" s="10">
        <f>Fasce_Prov.Ravenna!G6/Fasce_Prov.Ravenna!G$8</f>
        <v>0.62151538203901269</v>
      </c>
      <c r="H6" s="10">
        <f>Fasce_Prov.Ravenna!H6/Fasce_Prov.Ravenna!H$8</f>
        <v>0.61960980827950063</v>
      </c>
      <c r="I6" s="10">
        <f>Fasce_Prov.Ravenna!I6/Fasce_Prov.Ravenna!I$8</f>
        <v>0.61732866983971191</v>
      </c>
      <c r="J6" s="10">
        <f>Fasce_Prov.Ravenna!J6/Fasce_Prov.Ravenna!J$8</f>
        <v>0.61425499758495505</v>
      </c>
      <c r="K6" s="10">
        <f>Fasce_Prov.Ravenna!K6/Fasce_Prov.Ravenna!K$8</f>
        <v>0.6094815161076701</v>
      </c>
      <c r="L6" s="10">
        <f>Fasce_Prov.Ravenna!L6/Fasce_Prov.Ravenna!L$8</f>
        <v>0.60531421165947696</v>
      </c>
    </row>
    <row r="7" spans="1:13" x14ac:dyDescent="0.25">
      <c r="A7" t="s">
        <v>35</v>
      </c>
      <c r="B7" s="10">
        <f>Fasce_Prov.Ravenna!B7/Fasce_Prov.Ravenna!B$8</f>
        <v>0.25608119117635647</v>
      </c>
      <c r="C7" s="10">
        <f>Fasce_Prov.Ravenna!C7/Fasce_Prov.Ravenna!C$8</f>
        <v>0.25754911267773678</v>
      </c>
      <c r="D7" s="10">
        <f>Fasce_Prov.Ravenna!D7/Fasce_Prov.Ravenna!D$8</f>
        <v>0.2591326689504827</v>
      </c>
      <c r="E7" s="10">
        <f>Fasce_Prov.Ravenna!E7/Fasce_Prov.Ravenna!E$8</f>
        <v>0.26111314470258074</v>
      </c>
      <c r="F7" s="10">
        <f>Fasce_Prov.Ravenna!F7/Fasce_Prov.Ravenna!F$8</f>
        <v>0.26374468063009382</v>
      </c>
      <c r="G7" s="10">
        <f>Fasce_Prov.Ravenna!G7/Fasce_Prov.Ravenna!G$8</f>
        <v>0.26693789805196322</v>
      </c>
      <c r="H7" s="10">
        <f>Fasce_Prov.Ravenna!H7/Fasce_Prov.Ravenna!H$8</f>
        <v>0.27080260889433561</v>
      </c>
      <c r="I7" s="10">
        <f>Fasce_Prov.Ravenna!I7/Fasce_Prov.Ravenna!I$8</f>
        <v>0.27463719006333109</v>
      </c>
      <c r="J7" s="10">
        <f>Fasce_Prov.Ravenna!J7/Fasce_Prov.Ravenna!J$8</f>
        <v>0.27896885371059971</v>
      </c>
      <c r="K7" s="10">
        <f>Fasce_Prov.Ravenna!K7/Fasce_Prov.Ravenna!K$8</f>
        <v>0.28473374625063302</v>
      </c>
      <c r="L7" s="10">
        <f>Fasce_Prov.Ravenna!L7/Fasce_Prov.Ravenna!L$8</f>
        <v>0.28969232007853668</v>
      </c>
    </row>
    <row r="8" spans="1:13" x14ac:dyDescent="0.25">
      <c r="A8" s="5" t="s">
        <v>8</v>
      </c>
      <c r="B8" s="10">
        <f>SUM(B5:B7)</f>
        <v>1</v>
      </c>
      <c r="C8" s="10">
        <f t="shared" ref="C8:G8" si="0">SUM(C5:C7)</f>
        <v>1</v>
      </c>
      <c r="D8" s="10">
        <f t="shared" si="0"/>
        <v>1</v>
      </c>
      <c r="E8" s="10">
        <f t="shared" si="0"/>
        <v>1</v>
      </c>
      <c r="F8" s="10">
        <f t="shared" si="0"/>
        <v>1</v>
      </c>
      <c r="G8" s="10">
        <f t="shared" si="0"/>
        <v>1</v>
      </c>
      <c r="H8" s="10">
        <f t="shared" ref="H8" si="1">SUM(H5:H7)</f>
        <v>1</v>
      </c>
      <c r="I8" s="10">
        <f t="shared" ref="I8" si="2">SUM(I5:I7)</f>
        <v>1</v>
      </c>
      <c r="J8" s="10">
        <f t="shared" ref="J8" si="3">SUM(J5:J7)</f>
        <v>1</v>
      </c>
      <c r="K8" s="10">
        <f t="shared" ref="K8:L8" si="4">SUM(K5:K7)</f>
        <v>1</v>
      </c>
      <c r="L8" s="10">
        <f t="shared" si="4"/>
        <v>1</v>
      </c>
      <c r="M8" s="7"/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10">
        <f>Fasce_Prov.Ravenna!B10/Fasce_Prov.Ravenna!B13</f>
        <v>0.13063751233330151</v>
      </c>
      <c r="C10" s="10">
        <f>Fasce_Prov.Ravenna!C10/Fasce_Prov.Ravenna!C13</f>
        <v>0.12804346439279563</v>
      </c>
      <c r="D10" s="10">
        <f>Fasce_Prov.Ravenna!D10/Fasce_Prov.Ravenna!D13</f>
        <v>0.12558717877866815</v>
      </c>
      <c r="E10" s="10">
        <f>Fasce_Prov.Ravenna!E10/Fasce_Prov.Ravenna!E13</f>
        <v>0.12296083096138323</v>
      </c>
      <c r="F10" s="10">
        <f>Fasce_Prov.Ravenna!F10/Fasce_Prov.Ravenna!F13</f>
        <v>0.12022391425463613</v>
      </c>
      <c r="G10" s="10">
        <f>Fasce_Prov.Ravenna!G10/Fasce_Prov.Ravenna!G13</f>
        <v>0.11779736943948173</v>
      </c>
      <c r="H10" s="10">
        <f>Fasce_Prov.Ravenna!H10/Fasce_Prov.Ravenna!H13</f>
        <v>0.11550543227795465</v>
      </c>
      <c r="I10" s="10">
        <f>Fasce_Prov.Ravenna!I10/Fasce_Prov.Ravenna!I13</f>
        <v>0.11362240901103089</v>
      </c>
      <c r="J10" s="10">
        <f>Fasce_Prov.Ravenna!J10/Fasce_Prov.Ravenna!J13</f>
        <v>0.11238231249338834</v>
      </c>
      <c r="K10" s="10">
        <f>Fasce_Prov.Ravenna!K10/Fasce_Prov.Ravenna!K13</f>
        <v>0.11125851616551885</v>
      </c>
      <c r="L10" s="10">
        <f>Fasce_Prov.Ravenna!L10/Fasce_Prov.Ravenna!L13</f>
        <v>0.11032592334384358</v>
      </c>
    </row>
    <row r="11" spans="1:13" x14ac:dyDescent="0.25">
      <c r="A11" s="2" t="s">
        <v>34</v>
      </c>
      <c r="B11" s="10">
        <f>Fasce_Prov.Ravenna!B11/Fasce_Prov.Ravenna!B13</f>
        <v>0.63975619847862764</v>
      </c>
      <c r="C11" s="10">
        <f>Fasce_Prov.Ravenna!C11/Fasce_Prov.Ravenna!C13</f>
        <v>0.64056818423458861</v>
      </c>
      <c r="D11" s="10">
        <f>Fasce_Prov.Ravenna!D11/Fasce_Prov.Ravenna!D13</f>
        <v>0.64157650859778514</v>
      </c>
      <c r="E11" s="10">
        <f>Fasce_Prov.Ravenna!E11/Fasce_Prov.Ravenna!E13</f>
        <v>0.64197714431369213</v>
      </c>
      <c r="F11" s="10">
        <f>Fasce_Prov.Ravenna!F11/Fasce_Prov.Ravenna!F13</f>
        <v>0.64181678295704769</v>
      </c>
      <c r="G11" s="10">
        <f>Fasce_Prov.Ravenna!G11/Fasce_Prov.Ravenna!G13</f>
        <v>0.64082405144489973</v>
      </c>
      <c r="H11" s="10">
        <f>Fasce_Prov.Ravenna!H11/Fasce_Prov.Ravenna!H13</f>
        <v>0.63928191165330894</v>
      </c>
      <c r="I11" s="10">
        <f>Fasce_Prov.Ravenna!I11/Fasce_Prov.Ravenna!I13</f>
        <v>0.63736211386589314</v>
      </c>
      <c r="J11" s="10">
        <f>Fasce_Prov.Ravenna!J11/Fasce_Prov.Ravenna!J13</f>
        <v>0.63387284459959803</v>
      </c>
      <c r="K11" s="10">
        <f>Fasce_Prov.Ravenna!K11/Fasce_Prov.Ravenna!K13</f>
        <v>0.62909423411328813</v>
      </c>
      <c r="L11" s="10">
        <f>Fasce_Prov.Ravenna!L11/Fasce_Prov.Ravenna!L13</f>
        <v>0.62520663994211445</v>
      </c>
    </row>
    <row r="12" spans="1:13" x14ac:dyDescent="0.25">
      <c r="A12" t="s">
        <v>35</v>
      </c>
      <c r="B12" s="10">
        <f>Fasce_Prov.Ravenna!B12/Fasce_Prov.Ravenna!B13</f>
        <v>0.22960628918807091</v>
      </c>
      <c r="C12" s="10">
        <f>Fasce_Prov.Ravenna!C12/Fasce_Prov.Ravenna!C13</f>
        <v>0.23138835137261574</v>
      </c>
      <c r="D12" s="10">
        <f>Fasce_Prov.Ravenna!D12/Fasce_Prov.Ravenna!D13</f>
        <v>0.23283631262354668</v>
      </c>
      <c r="E12" s="10">
        <f>Fasce_Prov.Ravenna!E12/Fasce_Prov.Ravenna!E13</f>
        <v>0.2350620247249246</v>
      </c>
      <c r="F12" s="10">
        <f>Fasce_Prov.Ravenna!F12/Fasce_Prov.Ravenna!F13</f>
        <v>0.23795930278831615</v>
      </c>
      <c r="G12" s="10">
        <f>Fasce_Prov.Ravenna!G12/Fasce_Prov.Ravenna!G13</f>
        <v>0.2413785791156185</v>
      </c>
      <c r="H12" s="10">
        <f>Fasce_Prov.Ravenna!H12/Fasce_Prov.Ravenna!H13</f>
        <v>0.24521265606873646</v>
      </c>
      <c r="I12" s="10">
        <f>Fasce_Prov.Ravenna!I12/Fasce_Prov.Ravenna!I13</f>
        <v>0.24901547712307595</v>
      </c>
      <c r="J12" s="10">
        <f>Fasce_Prov.Ravenna!J12/Fasce_Prov.Ravenna!J13</f>
        <v>0.25374484290701366</v>
      </c>
      <c r="K12" s="10">
        <f>Fasce_Prov.Ravenna!K12/Fasce_Prov.Ravenna!K13</f>
        <v>0.25964724972119302</v>
      </c>
      <c r="L12" s="10">
        <f>Fasce_Prov.Ravenna!L12/Fasce_Prov.Ravenna!L13</f>
        <v>0.26446743671404199</v>
      </c>
    </row>
    <row r="13" spans="1:13" x14ac:dyDescent="0.25">
      <c r="A13" s="5" t="s">
        <v>8</v>
      </c>
      <c r="B13" s="10">
        <f>SUM(B10:B12)</f>
        <v>1</v>
      </c>
      <c r="C13" s="10">
        <f t="shared" ref="C13" si="5">SUM(C10:C12)</f>
        <v>0.99999999999999989</v>
      </c>
      <c r="D13" s="10">
        <f t="shared" ref="D13" si="6">SUM(D10:D12)</f>
        <v>1</v>
      </c>
      <c r="E13" s="10">
        <f t="shared" ref="E13" si="7">SUM(E10:E12)</f>
        <v>1</v>
      </c>
      <c r="F13" s="10">
        <f t="shared" ref="F13" si="8">SUM(F10:F12)</f>
        <v>0.99999999999999989</v>
      </c>
      <c r="G13" s="10">
        <f t="shared" ref="G13" si="9">SUM(G10:G12)</f>
        <v>1</v>
      </c>
      <c r="H13" s="10">
        <f t="shared" ref="H13" si="10">SUM(H10:H12)</f>
        <v>1</v>
      </c>
      <c r="I13" s="10">
        <f t="shared" ref="I13" si="11">SUM(I10:I12)</f>
        <v>1</v>
      </c>
      <c r="J13" s="10">
        <f t="shared" ref="J13" si="12">SUM(J10:J12)</f>
        <v>1</v>
      </c>
      <c r="K13" s="10">
        <f t="shared" ref="K13" si="13">SUM(K10:K12)</f>
        <v>1</v>
      </c>
      <c r="L13" s="10">
        <f t="shared" ref="L13" si="14">SUM(L10:L12)</f>
        <v>1</v>
      </c>
      <c r="M13" s="7"/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10">
        <f>Fasce_Prov.Ravenna!B15/Fasce_Prov.Ravenna!B18</f>
        <v>0.11628787305240525</v>
      </c>
      <c r="C15" s="10">
        <f>Fasce_Prov.Ravenna!C15/Fasce_Prov.Ravenna!C18</f>
        <v>0.11412927864501556</v>
      </c>
      <c r="D15" s="10">
        <f>Fasce_Prov.Ravenna!D15/Fasce_Prov.Ravenna!D18</f>
        <v>0.11213298703406854</v>
      </c>
      <c r="E15" s="10">
        <f>Fasce_Prov.Ravenna!E15/Fasce_Prov.Ravenna!E18</f>
        <v>0.10987632374228611</v>
      </c>
      <c r="F15" s="10">
        <f>Fasce_Prov.Ravenna!F15/Fasce_Prov.Ravenna!F18</f>
        <v>0.10764474995424132</v>
      </c>
      <c r="G15" s="10">
        <f>Fasce_Prov.Ravenna!G15/Fasce_Prov.Ravenna!G18</f>
        <v>0.10554730114792803</v>
      </c>
      <c r="H15" s="10">
        <f>Fasce_Prov.Ravenna!H15/Fasce_Prov.Ravenna!H18</f>
        <v>0.10389835255773687</v>
      </c>
      <c r="I15" s="10">
        <f>Fasce_Prov.Ravenna!I15/Fasce_Prov.Ravenna!I18</f>
        <v>0.10265297280766585</v>
      </c>
      <c r="J15" s="10">
        <f>Fasce_Prov.Ravenna!J15/Fasce_Prov.Ravenna!J18</f>
        <v>0.10136920612571802</v>
      </c>
      <c r="K15" s="10">
        <f>Fasce_Prov.Ravenna!K15/Fasce_Prov.Ravenna!K18</f>
        <v>0.1004972787517997</v>
      </c>
      <c r="L15" s="10">
        <f>Fasce_Prov.Ravenna!L15/Fasce_Prov.Ravenna!L18</f>
        <v>9.9834443853983573E-2</v>
      </c>
    </row>
    <row r="16" spans="1:13" x14ac:dyDescent="0.25">
      <c r="A16" s="2" t="s">
        <v>34</v>
      </c>
      <c r="B16" s="10">
        <f>Fasce_Prov.Ravenna!B16/Fasce_Prov.Ravenna!B18</f>
        <v>0.60244083400208959</v>
      </c>
      <c r="C16" s="10">
        <f>Fasce_Prov.Ravenna!C16/Fasce_Prov.Ravenna!C18</f>
        <v>0.60339657809698433</v>
      </c>
      <c r="D16" s="10">
        <f>Fasce_Prov.Ravenna!D16/Fasce_Prov.Ravenna!D18</f>
        <v>0.60363106953716295</v>
      </c>
      <c r="E16" s="10">
        <f>Fasce_Prov.Ravenna!E16/Fasce_Prov.Ravenna!E18</f>
        <v>0.60409376031693629</v>
      </c>
      <c r="F16" s="10">
        <f>Fasce_Prov.Ravenna!F16/Fasce_Prov.Ravenna!F18</f>
        <v>0.60390270688007164</v>
      </c>
      <c r="G16" s="10">
        <f>Fasce_Prov.Ravenna!G16/Fasce_Prov.Ravenna!G18</f>
        <v>0.60298278107954084</v>
      </c>
      <c r="H16" s="10">
        <f>Fasce_Prov.Ravenna!H16/Fasce_Prov.Ravenna!H18</f>
        <v>0.60069768034018278</v>
      </c>
      <c r="I16" s="10">
        <f>Fasce_Prov.Ravenna!I16/Fasce_Prov.Ravenna!I18</f>
        <v>0.59803766660720203</v>
      </c>
      <c r="J16" s="10">
        <f>Fasce_Prov.Ravenna!J16/Fasce_Prov.Ravenna!J18</f>
        <v>0.59533429238978508</v>
      </c>
      <c r="K16" s="10">
        <f>Fasce_Prov.Ravenna!K16/Fasce_Prov.Ravenna!K18</f>
        <v>0.59053638712180778</v>
      </c>
      <c r="L16" s="10">
        <f>Fasce_Prov.Ravenna!L16/Fasce_Prov.Ravenna!L18</f>
        <v>0.58606875689817273</v>
      </c>
    </row>
    <row r="17" spans="1:13" x14ac:dyDescent="0.25">
      <c r="A17" t="s">
        <v>35</v>
      </c>
      <c r="B17" s="10">
        <f>Fasce_Prov.Ravenna!B17/Fasce_Prov.Ravenna!B18</f>
        <v>0.28127129294550518</v>
      </c>
      <c r="C17" s="10">
        <f>Fasce_Prov.Ravenna!C17/Fasce_Prov.Ravenna!C18</f>
        <v>0.28247414325800013</v>
      </c>
      <c r="D17" s="10">
        <f>Fasce_Prov.Ravenna!D17/Fasce_Prov.Ravenna!D18</f>
        <v>0.28423594342876857</v>
      </c>
      <c r="E17" s="10">
        <f>Fasce_Prov.Ravenna!E17/Fasce_Prov.Ravenna!E18</f>
        <v>0.28602991594077759</v>
      </c>
      <c r="F17" s="10">
        <f>Fasce_Prov.Ravenna!F17/Fasce_Prov.Ravenna!F18</f>
        <v>0.28845254316568708</v>
      </c>
      <c r="G17" s="10">
        <f>Fasce_Prov.Ravenna!G17/Fasce_Prov.Ravenna!G18</f>
        <v>0.29146991777253112</v>
      </c>
      <c r="H17" s="10">
        <f>Fasce_Prov.Ravenna!H17/Fasce_Prov.Ravenna!H18</f>
        <v>0.29540396710208033</v>
      </c>
      <c r="I17" s="10">
        <f>Fasce_Prov.Ravenna!I17/Fasce_Prov.Ravenna!I18</f>
        <v>0.29930936058513213</v>
      </c>
      <c r="J17" s="10">
        <f>Fasce_Prov.Ravenna!J17/Fasce_Prov.Ravenna!J18</f>
        <v>0.30329650148449694</v>
      </c>
      <c r="K17" s="10">
        <f>Fasce_Prov.Ravenna!K17/Fasce_Prov.Ravenna!K18</f>
        <v>0.30896633412639252</v>
      </c>
      <c r="L17" s="10">
        <f>Fasce_Prov.Ravenna!L17/Fasce_Prov.Ravenna!L18</f>
        <v>0.31409679924784367</v>
      </c>
    </row>
    <row r="18" spans="1:13" x14ac:dyDescent="0.25">
      <c r="A18" s="5" t="s">
        <v>8</v>
      </c>
      <c r="B18" s="10">
        <f>SUM(B15:B17)</f>
        <v>1</v>
      </c>
      <c r="C18" s="10">
        <f t="shared" ref="C18" si="15">SUM(C15:C17)</f>
        <v>1</v>
      </c>
      <c r="D18" s="10">
        <f t="shared" ref="D18" si="16">SUM(D15:D17)</f>
        <v>1</v>
      </c>
      <c r="E18" s="10">
        <f t="shared" ref="E18" si="17">SUM(E15:E17)</f>
        <v>1</v>
      </c>
      <c r="F18" s="10">
        <f t="shared" ref="F18" si="18">SUM(F15:F17)</f>
        <v>1</v>
      </c>
      <c r="G18" s="10">
        <f t="shared" ref="G18" si="19">SUM(G15:G17)</f>
        <v>1</v>
      </c>
      <c r="H18" s="10">
        <f t="shared" ref="H18" si="20">SUM(H15:H17)</f>
        <v>1</v>
      </c>
      <c r="I18" s="10">
        <f t="shared" ref="I18" si="21">SUM(I15:I17)</f>
        <v>1</v>
      </c>
      <c r="J18" s="10">
        <f t="shared" ref="J18" si="22">SUM(J15:J17)</f>
        <v>1</v>
      </c>
      <c r="K18" s="10">
        <f t="shared" ref="K18" si="23">SUM(K15:K17)</f>
        <v>1</v>
      </c>
      <c r="L18" s="10">
        <f t="shared" ref="L18" si="24">SUM(L15:L17)</f>
        <v>1</v>
      </c>
      <c r="M18" s="7"/>
    </row>
  </sheetData>
  <mergeCells count="5">
    <mergeCell ref="A1:L1"/>
    <mergeCell ref="A4:L4"/>
    <mergeCell ref="A9:L9"/>
    <mergeCell ref="A14:L14"/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zoomScaleNormal="100" workbookViewId="0">
      <selection activeCell="M26" sqref="M26"/>
    </sheetView>
  </sheetViews>
  <sheetFormatPr defaultRowHeight="15" x14ac:dyDescent="0.25"/>
  <sheetData>
    <row r="1" spans="1:12" ht="30" customHeight="1" x14ac:dyDescent="0.25">
      <c r="A1" s="13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t="s">
        <v>23</v>
      </c>
      <c r="B2" s="3">
        <v>2021</v>
      </c>
      <c r="C2" s="3">
        <v>2022</v>
      </c>
      <c r="D2" s="3">
        <v>2023</v>
      </c>
      <c r="E2" s="3">
        <v>2024</v>
      </c>
      <c r="F2" s="3">
        <v>2025</v>
      </c>
      <c r="G2" s="3">
        <v>2026</v>
      </c>
      <c r="H2" s="3">
        <v>2027</v>
      </c>
      <c r="I2" s="3">
        <v>2028</v>
      </c>
      <c r="J2" s="3">
        <v>2029</v>
      </c>
      <c r="K2" s="3">
        <v>2030</v>
      </c>
      <c r="L2" s="3">
        <v>2031</v>
      </c>
    </row>
    <row r="3" spans="1:12" x14ac:dyDescent="0.25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4" t="s">
        <v>0</v>
      </c>
      <c r="B4" s="4">
        <v>5185</v>
      </c>
      <c r="C4" s="4">
        <v>5064</v>
      </c>
      <c r="D4" s="4">
        <v>4939</v>
      </c>
      <c r="E4" s="4">
        <v>4847</v>
      </c>
      <c r="F4" s="4">
        <v>4803</v>
      </c>
      <c r="G4" s="4">
        <v>4816</v>
      </c>
      <c r="H4" s="4">
        <v>4830</v>
      </c>
      <c r="I4" s="4">
        <v>4854</v>
      </c>
      <c r="J4" s="4">
        <v>4885</v>
      </c>
      <c r="K4" s="4">
        <v>4931</v>
      </c>
      <c r="L4" s="4">
        <v>4986</v>
      </c>
    </row>
    <row r="5" spans="1:12" x14ac:dyDescent="0.25">
      <c r="A5" s="8" t="s">
        <v>1</v>
      </c>
      <c r="B5" s="4">
        <v>6208</v>
      </c>
      <c r="C5" s="4">
        <v>5949</v>
      </c>
      <c r="D5" s="4">
        <v>5830</v>
      </c>
      <c r="E5" s="4">
        <v>5675</v>
      </c>
      <c r="F5" s="4">
        <v>5573</v>
      </c>
      <c r="G5" s="4">
        <v>5377</v>
      </c>
      <c r="H5" s="4">
        <v>5259</v>
      </c>
      <c r="I5" s="4">
        <v>5130</v>
      </c>
      <c r="J5" s="4">
        <v>5037</v>
      </c>
      <c r="K5" s="4">
        <v>4992</v>
      </c>
      <c r="L5" s="4">
        <v>5004</v>
      </c>
    </row>
    <row r="6" spans="1:12" x14ac:dyDescent="0.25">
      <c r="A6" s="8" t="s">
        <v>2</v>
      </c>
      <c r="B6" s="4">
        <v>7240</v>
      </c>
      <c r="C6" s="4">
        <v>7134</v>
      </c>
      <c r="D6" s="4">
        <v>6979</v>
      </c>
      <c r="E6" s="4">
        <v>6827</v>
      </c>
      <c r="F6" s="4">
        <v>6572</v>
      </c>
      <c r="G6" s="4">
        <v>6353</v>
      </c>
      <c r="H6" s="4">
        <v>6106</v>
      </c>
      <c r="I6" s="4">
        <v>5982</v>
      </c>
      <c r="J6" s="4">
        <v>5824</v>
      </c>
      <c r="K6" s="4">
        <v>5717</v>
      </c>
      <c r="L6" s="4">
        <v>5519</v>
      </c>
    </row>
    <row r="7" spans="1:12" x14ac:dyDescent="0.25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8" t="s">
        <v>3</v>
      </c>
      <c r="B8" s="4">
        <v>7041</v>
      </c>
      <c r="C8" s="4">
        <v>7137</v>
      </c>
      <c r="D8" s="4">
        <v>7198</v>
      </c>
      <c r="E8" s="4">
        <v>7268</v>
      </c>
      <c r="F8" s="4">
        <v>7376</v>
      </c>
      <c r="G8" s="4">
        <v>7410</v>
      </c>
      <c r="H8" s="4">
        <v>7318</v>
      </c>
      <c r="I8" s="4">
        <v>7164</v>
      </c>
      <c r="J8" s="4">
        <v>7011</v>
      </c>
      <c r="K8" s="4">
        <v>6757</v>
      </c>
      <c r="L8" s="4">
        <v>6538</v>
      </c>
    </row>
    <row r="9" spans="1:12" x14ac:dyDescent="0.25">
      <c r="A9" s="4" t="s">
        <v>4</v>
      </c>
      <c r="B9" s="4">
        <v>7054</v>
      </c>
      <c r="C9" s="4">
        <v>7208</v>
      </c>
      <c r="D9" s="4">
        <v>7262</v>
      </c>
      <c r="E9" s="4">
        <v>7365</v>
      </c>
      <c r="F9" s="4">
        <v>7441</v>
      </c>
      <c r="G9" s="4">
        <v>7499</v>
      </c>
      <c r="H9" s="4">
        <v>7606</v>
      </c>
      <c r="I9" s="4">
        <v>7667</v>
      </c>
      <c r="J9" s="4">
        <v>7735</v>
      </c>
      <c r="K9" s="4">
        <v>7836</v>
      </c>
      <c r="L9" s="4">
        <v>7865</v>
      </c>
    </row>
    <row r="10" spans="1:12" x14ac:dyDescent="0.25">
      <c r="A10" s="4" t="s">
        <v>5</v>
      </c>
      <c r="B10" s="4">
        <v>7082</v>
      </c>
      <c r="C10" s="4">
        <v>7226</v>
      </c>
      <c r="D10" s="4">
        <v>7422</v>
      </c>
      <c r="E10" s="4">
        <v>7581</v>
      </c>
      <c r="F10" s="4">
        <v>7659</v>
      </c>
      <c r="G10" s="4">
        <v>7826</v>
      </c>
      <c r="H10" s="4">
        <v>7983</v>
      </c>
      <c r="I10" s="4">
        <v>8034</v>
      </c>
      <c r="J10" s="4">
        <v>8126</v>
      </c>
      <c r="K10" s="4">
        <v>8192</v>
      </c>
      <c r="L10" s="4">
        <v>8240</v>
      </c>
    </row>
    <row r="11" spans="1:12" x14ac:dyDescent="0.25">
      <c r="A11" s="4" t="s">
        <v>6</v>
      </c>
      <c r="B11" s="4">
        <v>7528</v>
      </c>
      <c r="C11" s="4">
        <v>7522</v>
      </c>
      <c r="D11" s="4">
        <v>7616</v>
      </c>
      <c r="E11" s="4">
        <v>7639</v>
      </c>
      <c r="F11" s="4">
        <v>7720</v>
      </c>
      <c r="G11" s="4">
        <v>7833</v>
      </c>
      <c r="H11" s="4">
        <v>7964</v>
      </c>
      <c r="I11" s="4">
        <v>8129</v>
      </c>
      <c r="J11" s="4">
        <v>8273</v>
      </c>
      <c r="K11" s="4">
        <v>8348</v>
      </c>
      <c r="L11" s="4">
        <v>8508</v>
      </c>
    </row>
    <row r="12" spans="1:12" x14ac:dyDescent="0.25">
      <c r="A12" s="4" t="s">
        <v>7</v>
      </c>
      <c r="B12" s="4">
        <v>8326</v>
      </c>
      <c r="C12" s="4">
        <v>8220</v>
      </c>
      <c r="D12" s="4">
        <v>8054</v>
      </c>
      <c r="E12" s="4">
        <v>8023</v>
      </c>
      <c r="F12" s="4">
        <v>8037</v>
      </c>
      <c r="G12" s="4">
        <v>8015</v>
      </c>
      <c r="H12" s="4">
        <v>8018</v>
      </c>
      <c r="I12" s="4">
        <v>8104</v>
      </c>
      <c r="J12" s="4">
        <v>8113</v>
      </c>
      <c r="K12" s="4">
        <v>8176</v>
      </c>
      <c r="L12" s="4">
        <v>8269</v>
      </c>
    </row>
    <row r="13" spans="1:12" x14ac:dyDescent="0.25">
      <c r="A13" s="8" t="s">
        <v>9</v>
      </c>
      <c r="B13" s="4">
        <v>10500</v>
      </c>
      <c r="C13" s="4">
        <v>9896</v>
      </c>
      <c r="D13" s="4">
        <v>9481</v>
      </c>
      <c r="E13" s="4">
        <v>9090</v>
      </c>
      <c r="F13" s="4">
        <v>8855</v>
      </c>
      <c r="G13" s="4">
        <v>8592</v>
      </c>
      <c r="H13" s="4">
        <v>8491</v>
      </c>
      <c r="I13" s="4">
        <v>8322</v>
      </c>
      <c r="J13" s="4">
        <v>8287</v>
      </c>
      <c r="K13" s="4">
        <v>8294</v>
      </c>
      <c r="L13" s="4">
        <v>8271</v>
      </c>
    </row>
    <row r="14" spans="1:12" x14ac:dyDescent="0.25">
      <c r="A14" s="8" t="s">
        <v>10</v>
      </c>
      <c r="B14" s="4">
        <v>13416</v>
      </c>
      <c r="C14" s="4">
        <v>12995</v>
      </c>
      <c r="D14" s="4">
        <v>12549</v>
      </c>
      <c r="E14" s="4">
        <v>11951</v>
      </c>
      <c r="F14" s="4">
        <v>11230</v>
      </c>
      <c r="G14" s="4">
        <v>10620</v>
      </c>
      <c r="H14" s="4">
        <v>10043</v>
      </c>
      <c r="I14" s="4">
        <v>9633</v>
      </c>
      <c r="J14" s="4">
        <v>9246</v>
      </c>
      <c r="K14" s="4">
        <v>9011</v>
      </c>
      <c r="L14" s="4">
        <v>8752</v>
      </c>
    </row>
    <row r="15" spans="1:12" x14ac:dyDescent="0.25">
      <c r="A15" s="8" t="s">
        <v>11</v>
      </c>
      <c r="B15" s="4">
        <v>13836</v>
      </c>
      <c r="C15" s="4">
        <v>13756</v>
      </c>
      <c r="D15" s="4">
        <v>13729</v>
      </c>
      <c r="E15" s="4">
        <v>13740</v>
      </c>
      <c r="F15" s="4">
        <v>13653</v>
      </c>
      <c r="G15" s="4">
        <v>13403</v>
      </c>
      <c r="H15" s="4">
        <v>13017</v>
      </c>
      <c r="I15" s="4">
        <v>12580</v>
      </c>
      <c r="J15" s="4">
        <v>11996</v>
      </c>
      <c r="K15" s="4">
        <v>11288</v>
      </c>
      <c r="L15" s="4">
        <v>10687</v>
      </c>
    </row>
    <row r="16" spans="1:12" x14ac:dyDescent="0.25">
      <c r="A16" s="8" t="s">
        <v>12</v>
      </c>
      <c r="B16" s="4">
        <v>12950</v>
      </c>
      <c r="C16" s="4">
        <v>13258</v>
      </c>
      <c r="D16" s="4">
        <v>13513</v>
      </c>
      <c r="E16" s="4">
        <v>13659</v>
      </c>
      <c r="F16" s="4">
        <v>13605</v>
      </c>
      <c r="G16" s="4">
        <v>13716</v>
      </c>
      <c r="H16" s="4">
        <v>13668</v>
      </c>
      <c r="I16" s="4">
        <v>13646</v>
      </c>
      <c r="J16" s="4">
        <v>13658</v>
      </c>
      <c r="K16" s="4">
        <v>13576</v>
      </c>
      <c r="L16" s="4">
        <v>13337</v>
      </c>
    </row>
    <row r="17" spans="1:13" x14ac:dyDescent="0.25">
      <c r="A17" s="8" t="s">
        <v>13</v>
      </c>
      <c r="B17" s="4">
        <v>10761</v>
      </c>
      <c r="C17" s="4">
        <v>11166</v>
      </c>
      <c r="D17" s="4">
        <v>11438</v>
      </c>
      <c r="E17" s="4">
        <v>11790</v>
      </c>
      <c r="F17" s="4">
        <v>12359</v>
      </c>
      <c r="G17" s="4">
        <v>12724</v>
      </c>
      <c r="H17" s="4">
        <v>13055</v>
      </c>
      <c r="I17" s="4">
        <v>13310</v>
      </c>
      <c r="J17" s="4">
        <v>13457</v>
      </c>
      <c r="K17" s="4">
        <v>13411</v>
      </c>
      <c r="L17" s="4">
        <v>13520</v>
      </c>
    </row>
    <row r="18" spans="1:13" x14ac:dyDescent="0.25">
      <c r="A18" s="8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3" x14ac:dyDescent="0.25">
      <c r="A19" s="4" t="s">
        <v>14</v>
      </c>
      <c r="B19" s="4">
        <v>8974</v>
      </c>
      <c r="C19" s="4">
        <v>9186</v>
      </c>
      <c r="D19" s="4">
        <v>9486</v>
      </c>
      <c r="E19" s="4">
        <v>9861</v>
      </c>
      <c r="F19" s="4">
        <v>10154</v>
      </c>
      <c r="G19" s="4">
        <v>10441</v>
      </c>
      <c r="H19" s="4">
        <v>10858</v>
      </c>
      <c r="I19" s="4">
        <v>11131</v>
      </c>
      <c r="J19" s="4">
        <v>11479</v>
      </c>
      <c r="K19" s="4">
        <v>12036</v>
      </c>
      <c r="L19" s="4">
        <v>12395</v>
      </c>
    </row>
    <row r="20" spans="1:13" x14ac:dyDescent="0.25">
      <c r="A20" s="8" t="s">
        <v>15</v>
      </c>
      <c r="B20" s="4">
        <v>9224</v>
      </c>
      <c r="C20" s="4">
        <v>8871</v>
      </c>
      <c r="D20" s="4">
        <v>8696</v>
      </c>
      <c r="E20" s="4">
        <v>8451</v>
      </c>
      <c r="F20" s="4">
        <v>8431</v>
      </c>
      <c r="G20" s="4">
        <v>8530</v>
      </c>
      <c r="H20" s="4">
        <v>8761</v>
      </c>
      <c r="I20" s="4">
        <v>9057</v>
      </c>
      <c r="J20" s="4">
        <v>9421</v>
      </c>
      <c r="K20" s="4">
        <v>9705</v>
      </c>
      <c r="L20" s="4">
        <v>9985</v>
      </c>
    </row>
    <row r="21" spans="1:13" x14ac:dyDescent="0.25">
      <c r="A21" s="8" t="s">
        <v>16</v>
      </c>
      <c r="B21" s="4">
        <v>7046</v>
      </c>
      <c r="C21" s="4">
        <v>7355</v>
      </c>
      <c r="D21" s="4">
        <v>7592</v>
      </c>
      <c r="E21" s="4">
        <v>7952</v>
      </c>
      <c r="F21" s="4">
        <v>8063</v>
      </c>
      <c r="G21" s="4">
        <v>8405</v>
      </c>
      <c r="H21" s="4">
        <v>8121</v>
      </c>
      <c r="I21" s="4">
        <v>7983</v>
      </c>
      <c r="J21" s="4">
        <v>7775</v>
      </c>
      <c r="K21" s="4">
        <v>7772</v>
      </c>
      <c r="L21" s="4">
        <v>7876</v>
      </c>
    </row>
    <row r="22" spans="1:13" x14ac:dyDescent="0.25">
      <c r="A22" s="8" t="s">
        <v>17</v>
      </c>
      <c r="B22" s="4">
        <v>6931</v>
      </c>
      <c r="C22" s="4">
        <v>6812</v>
      </c>
      <c r="D22" s="4">
        <v>6650</v>
      </c>
      <c r="E22" s="4">
        <v>6343</v>
      </c>
      <c r="F22" s="4">
        <v>6207</v>
      </c>
      <c r="G22" s="4">
        <v>5910</v>
      </c>
      <c r="H22" s="4">
        <v>6230</v>
      </c>
      <c r="I22" s="4">
        <v>6464</v>
      </c>
      <c r="J22" s="4">
        <v>6793</v>
      </c>
      <c r="K22" s="4">
        <v>6903</v>
      </c>
      <c r="L22" s="4">
        <v>7191</v>
      </c>
    </row>
    <row r="23" spans="1:13" x14ac:dyDescent="0.25">
      <c r="A23" s="8" t="s">
        <v>18</v>
      </c>
      <c r="B23" s="4">
        <v>4494</v>
      </c>
      <c r="C23" s="4">
        <v>4551</v>
      </c>
      <c r="D23" s="4">
        <v>4672</v>
      </c>
      <c r="E23" s="4">
        <v>4816</v>
      </c>
      <c r="F23" s="4">
        <v>4892</v>
      </c>
      <c r="G23" s="4">
        <v>4925</v>
      </c>
      <c r="H23" s="4">
        <v>4874</v>
      </c>
      <c r="I23" s="4">
        <v>4782</v>
      </c>
      <c r="J23" s="4">
        <v>4589</v>
      </c>
      <c r="K23" s="4">
        <v>4521</v>
      </c>
      <c r="L23" s="4">
        <v>4316</v>
      </c>
    </row>
    <row r="24" spans="1:13" x14ac:dyDescent="0.25">
      <c r="A24" s="8" t="s">
        <v>19</v>
      </c>
      <c r="B24" s="4">
        <v>2058</v>
      </c>
      <c r="C24" s="4">
        <v>2079</v>
      </c>
      <c r="D24" s="4">
        <v>2117</v>
      </c>
      <c r="E24" s="4">
        <v>2174</v>
      </c>
      <c r="F24" s="4">
        <v>2289</v>
      </c>
      <c r="G24" s="4">
        <v>2369</v>
      </c>
      <c r="H24" s="4">
        <v>2433</v>
      </c>
      <c r="I24" s="4">
        <v>2516</v>
      </c>
      <c r="J24" s="4">
        <v>2617</v>
      </c>
      <c r="K24" s="4">
        <v>2677</v>
      </c>
      <c r="L24" s="4">
        <v>2705</v>
      </c>
    </row>
    <row r="25" spans="1:13" x14ac:dyDescent="0.25">
      <c r="A25" s="8" t="s">
        <v>20</v>
      </c>
      <c r="B25" s="4">
        <v>609</v>
      </c>
      <c r="C25" s="4">
        <v>628</v>
      </c>
      <c r="D25" s="4">
        <v>638</v>
      </c>
      <c r="E25" s="4">
        <v>686</v>
      </c>
      <c r="F25" s="4">
        <v>712</v>
      </c>
      <c r="G25" s="4">
        <v>775</v>
      </c>
      <c r="H25" s="4">
        <v>800</v>
      </c>
      <c r="I25" s="4">
        <v>823</v>
      </c>
      <c r="J25" s="4">
        <v>865</v>
      </c>
      <c r="K25" s="4">
        <v>917</v>
      </c>
      <c r="L25" s="4">
        <v>964</v>
      </c>
    </row>
    <row r="26" spans="1:13" x14ac:dyDescent="0.25">
      <c r="A26" s="9" t="s">
        <v>8</v>
      </c>
      <c r="B26" s="6">
        <f>SUM(B4:B25)</f>
        <v>156463</v>
      </c>
      <c r="C26" s="6">
        <f t="shared" ref="C26:L26" si="0">SUM(C4:C25)</f>
        <v>156013</v>
      </c>
      <c r="D26" s="6">
        <f t="shared" si="0"/>
        <v>155861</v>
      </c>
      <c r="E26" s="6">
        <f t="shared" si="0"/>
        <v>155738</v>
      </c>
      <c r="F26" s="6">
        <f t="shared" si="0"/>
        <v>155631</v>
      </c>
      <c r="G26" s="6">
        <f t="shared" si="0"/>
        <v>155539</v>
      </c>
      <c r="H26" s="6">
        <f t="shared" si="0"/>
        <v>155435</v>
      </c>
      <c r="I26" s="6">
        <f t="shared" si="0"/>
        <v>155311</v>
      </c>
      <c r="J26" s="6">
        <f t="shared" si="0"/>
        <v>155187</v>
      </c>
      <c r="K26" s="6">
        <f t="shared" si="0"/>
        <v>155060</v>
      </c>
      <c r="L26" s="6">
        <f t="shared" si="0"/>
        <v>154928</v>
      </c>
      <c r="M26" s="7">
        <f>(L26-B26)/B26</f>
        <v>-9.8106261544262854E-3</v>
      </c>
    </row>
    <row r="27" spans="1:13" x14ac:dyDescent="0.25">
      <c r="A27" s="16" t="s">
        <v>21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3" x14ac:dyDescent="0.25">
      <c r="A28" s="4" t="s">
        <v>0</v>
      </c>
      <c r="B28" s="4">
        <v>2655</v>
      </c>
      <c r="C28" s="4">
        <v>2594</v>
      </c>
      <c r="D28" s="4">
        <v>2551</v>
      </c>
      <c r="E28" s="4">
        <v>2484</v>
      </c>
      <c r="F28" s="4">
        <v>2458</v>
      </c>
      <c r="G28" s="4">
        <v>2479</v>
      </c>
      <c r="H28" s="4">
        <v>2486</v>
      </c>
      <c r="I28" s="4">
        <v>2498</v>
      </c>
      <c r="J28" s="4">
        <v>2514</v>
      </c>
      <c r="K28" s="4">
        <v>2538</v>
      </c>
      <c r="L28" s="4">
        <v>2566</v>
      </c>
    </row>
    <row r="29" spans="1:13" x14ac:dyDescent="0.25">
      <c r="A29" s="8" t="s">
        <v>1</v>
      </c>
      <c r="B29" s="4">
        <v>3212</v>
      </c>
      <c r="C29" s="4">
        <v>3038</v>
      </c>
      <c r="D29" s="4">
        <v>2914</v>
      </c>
      <c r="E29" s="4">
        <v>2898</v>
      </c>
      <c r="F29" s="4">
        <v>2869</v>
      </c>
      <c r="G29" s="4">
        <v>2752</v>
      </c>
      <c r="H29" s="4">
        <v>2692</v>
      </c>
      <c r="I29" s="4">
        <v>2646</v>
      </c>
      <c r="J29" s="4">
        <v>2579</v>
      </c>
      <c r="K29" s="4">
        <v>2552</v>
      </c>
      <c r="L29" s="4">
        <v>2572</v>
      </c>
    </row>
    <row r="30" spans="1:13" x14ac:dyDescent="0.25">
      <c r="A30" s="8" t="s">
        <v>2</v>
      </c>
      <c r="B30" s="4">
        <v>3702</v>
      </c>
      <c r="C30" s="4">
        <v>3679</v>
      </c>
      <c r="D30" s="4">
        <v>3666</v>
      </c>
      <c r="E30" s="4">
        <v>3543</v>
      </c>
      <c r="F30" s="4">
        <v>3393</v>
      </c>
      <c r="G30" s="4">
        <v>3288</v>
      </c>
      <c r="H30" s="4">
        <v>3121</v>
      </c>
      <c r="I30" s="4">
        <v>2996</v>
      </c>
      <c r="J30" s="4">
        <v>2976</v>
      </c>
      <c r="K30" s="4">
        <v>2944</v>
      </c>
      <c r="L30" s="4">
        <v>2826</v>
      </c>
    </row>
    <row r="31" spans="1:13" x14ac:dyDescent="0.25">
      <c r="A31" s="8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5">
      <c r="A32" s="8" t="s">
        <v>3</v>
      </c>
      <c r="B32" s="4">
        <v>3671</v>
      </c>
      <c r="C32" s="4">
        <v>3721</v>
      </c>
      <c r="D32" s="4">
        <v>3735</v>
      </c>
      <c r="E32" s="4">
        <v>3749</v>
      </c>
      <c r="F32" s="4">
        <v>3806</v>
      </c>
      <c r="G32" s="4">
        <v>3809</v>
      </c>
      <c r="H32" s="4">
        <v>3791</v>
      </c>
      <c r="I32" s="4">
        <v>3777</v>
      </c>
      <c r="J32" s="4">
        <v>3654</v>
      </c>
      <c r="K32" s="4">
        <v>3505</v>
      </c>
      <c r="L32" s="4">
        <v>3399</v>
      </c>
    </row>
    <row r="33" spans="1:12" x14ac:dyDescent="0.25">
      <c r="A33" s="4" t="s">
        <v>4</v>
      </c>
      <c r="B33" s="4">
        <v>3761</v>
      </c>
      <c r="C33" s="4">
        <v>3855</v>
      </c>
      <c r="D33" s="4">
        <v>3872</v>
      </c>
      <c r="E33" s="4">
        <v>3929</v>
      </c>
      <c r="F33" s="4">
        <v>3940</v>
      </c>
      <c r="G33" s="4">
        <v>3945</v>
      </c>
      <c r="H33" s="4">
        <v>4000</v>
      </c>
      <c r="I33" s="4">
        <v>4014</v>
      </c>
      <c r="J33" s="4">
        <v>4029</v>
      </c>
      <c r="K33" s="4">
        <v>4082</v>
      </c>
      <c r="L33" s="4">
        <v>4083</v>
      </c>
    </row>
    <row r="34" spans="1:12" x14ac:dyDescent="0.25">
      <c r="A34" s="4" t="s">
        <v>5</v>
      </c>
      <c r="B34" s="4">
        <v>3593</v>
      </c>
      <c r="C34" s="4">
        <v>3669</v>
      </c>
      <c r="D34" s="4">
        <v>3804</v>
      </c>
      <c r="E34" s="4">
        <v>3925</v>
      </c>
      <c r="F34" s="4">
        <v>4044</v>
      </c>
      <c r="G34" s="4">
        <v>4178</v>
      </c>
      <c r="H34" s="4">
        <v>4272</v>
      </c>
      <c r="I34" s="4">
        <v>4288</v>
      </c>
      <c r="J34" s="4">
        <v>4338</v>
      </c>
      <c r="K34" s="4">
        <v>4345</v>
      </c>
      <c r="L34" s="4">
        <v>4346</v>
      </c>
    </row>
    <row r="35" spans="1:12" x14ac:dyDescent="0.25">
      <c r="A35" s="4" t="s">
        <v>6</v>
      </c>
      <c r="B35" s="4">
        <v>3806</v>
      </c>
      <c r="C35" s="4">
        <v>3842</v>
      </c>
      <c r="D35" s="4">
        <v>3893</v>
      </c>
      <c r="E35" s="4">
        <v>3901</v>
      </c>
      <c r="F35" s="4">
        <v>3940</v>
      </c>
      <c r="G35" s="4">
        <v>3994</v>
      </c>
      <c r="H35" s="4">
        <v>4065</v>
      </c>
      <c r="I35" s="4">
        <v>4182</v>
      </c>
      <c r="J35" s="4">
        <v>4294</v>
      </c>
      <c r="K35" s="4">
        <v>4404</v>
      </c>
      <c r="L35" s="4">
        <v>4530</v>
      </c>
    </row>
    <row r="36" spans="1:12" x14ac:dyDescent="0.25">
      <c r="A36" s="4" t="s">
        <v>7</v>
      </c>
      <c r="B36" s="4">
        <v>4106</v>
      </c>
      <c r="C36" s="4">
        <v>4079</v>
      </c>
      <c r="D36" s="4">
        <v>4018</v>
      </c>
      <c r="E36" s="4">
        <v>4008</v>
      </c>
      <c r="F36" s="4">
        <v>4015</v>
      </c>
      <c r="G36" s="4">
        <v>4060</v>
      </c>
      <c r="H36" s="4">
        <v>4098</v>
      </c>
      <c r="I36" s="4">
        <v>4146</v>
      </c>
      <c r="J36" s="4">
        <v>4148</v>
      </c>
      <c r="K36" s="4">
        <v>4180</v>
      </c>
      <c r="L36" s="4">
        <v>4225</v>
      </c>
    </row>
    <row r="37" spans="1:12" x14ac:dyDescent="0.25">
      <c r="A37" s="8" t="s">
        <v>9</v>
      </c>
      <c r="B37" s="4">
        <v>5133</v>
      </c>
      <c r="C37" s="4">
        <v>4843</v>
      </c>
      <c r="D37" s="4">
        <v>4654</v>
      </c>
      <c r="E37" s="4">
        <v>4513</v>
      </c>
      <c r="F37" s="4">
        <v>4393</v>
      </c>
      <c r="G37" s="4">
        <v>4243</v>
      </c>
      <c r="H37" s="4">
        <v>4216</v>
      </c>
      <c r="I37" s="4">
        <v>4152</v>
      </c>
      <c r="J37" s="4">
        <v>4139</v>
      </c>
      <c r="K37" s="4">
        <v>4143</v>
      </c>
      <c r="L37" s="4">
        <v>4185</v>
      </c>
    </row>
    <row r="38" spans="1:12" x14ac:dyDescent="0.25">
      <c r="A38" s="8" t="s">
        <v>10</v>
      </c>
      <c r="B38" s="4">
        <v>6674</v>
      </c>
      <c r="C38" s="4">
        <v>6451</v>
      </c>
      <c r="D38" s="4">
        <v>6172</v>
      </c>
      <c r="E38" s="4">
        <v>5840</v>
      </c>
      <c r="F38" s="4">
        <v>5491</v>
      </c>
      <c r="G38" s="4">
        <v>5181</v>
      </c>
      <c r="H38" s="4">
        <v>4904</v>
      </c>
      <c r="I38" s="4">
        <v>4717</v>
      </c>
      <c r="J38" s="4">
        <v>4575</v>
      </c>
      <c r="K38" s="4">
        <v>4456</v>
      </c>
      <c r="L38" s="4">
        <v>4309</v>
      </c>
    </row>
    <row r="39" spans="1:12" x14ac:dyDescent="0.25">
      <c r="A39" s="8" t="s">
        <v>11</v>
      </c>
      <c r="B39" s="4">
        <v>6830</v>
      </c>
      <c r="C39" s="4">
        <v>6753</v>
      </c>
      <c r="D39" s="4">
        <v>6757</v>
      </c>
      <c r="E39" s="4">
        <v>6710</v>
      </c>
      <c r="F39" s="4">
        <v>6700</v>
      </c>
      <c r="G39" s="4">
        <v>6631</v>
      </c>
      <c r="H39" s="4">
        <v>6426</v>
      </c>
      <c r="I39" s="4">
        <v>6154</v>
      </c>
      <c r="J39" s="4">
        <v>5832</v>
      </c>
      <c r="K39" s="4">
        <v>5490</v>
      </c>
      <c r="L39" s="4">
        <v>5186</v>
      </c>
    </row>
    <row r="40" spans="1:12" x14ac:dyDescent="0.25">
      <c r="A40" s="8" t="s">
        <v>12</v>
      </c>
      <c r="B40" s="4">
        <v>6416</v>
      </c>
      <c r="C40" s="4">
        <v>6560</v>
      </c>
      <c r="D40" s="4">
        <v>6715</v>
      </c>
      <c r="E40" s="4">
        <v>6797</v>
      </c>
      <c r="F40" s="4">
        <v>6740</v>
      </c>
      <c r="G40" s="4">
        <v>6721</v>
      </c>
      <c r="H40" s="4">
        <v>6661</v>
      </c>
      <c r="I40" s="4">
        <v>6668</v>
      </c>
      <c r="J40" s="4">
        <v>6624</v>
      </c>
      <c r="K40" s="4">
        <v>6616</v>
      </c>
      <c r="L40" s="4">
        <v>6551</v>
      </c>
    </row>
    <row r="41" spans="1:12" x14ac:dyDescent="0.25">
      <c r="A41" s="8" t="s">
        <v>13</v>
      </c>
      <c r="B41" s="4">
        <v>5301</v>
      </c>
      <c r="C41" s="4">
        <v>5517</v>
      </c>
      <c r="D41" s="4">
        <v>5632</v>
      </c>
      <c r="E41" s="4">
        <v>5831</v>
      </c>
      <c r="F41" s="4">
        <v>6067</v>
      </c>
      <c r="G41" s="4">
        <v>6239</v>
      </c>
      <c r="H41" s="4">
        <v>6394</v>
      </c>
      <c r="I41" s="4">
        <v>6548</v>
      </c>
      <c r="J41" s="4">
        <v>6631</v>
      </c>
      <c r="K41" s="4">
        <v>6580</v>
      </c>
      <c r="L41" s="4">
        <v>6564</v>
      </c>
    </row>
    <row r="42" spans="1:12" x14ac:dyDescent="0.25">
      <c r="A42" s="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 t="s">
        <v>14</v>
      </c>
      <c r="B43" s="4">
        <v>4267</v>
      </c>
      <c r="C43" s="4">
        <v>4373</v>
      </c>
      <c r="D43" s="4">
        <v>4527</v>
      </c>
      <c r="E43" s="4">
        <v>4695</v>
      </c>
      <c r="F43" s="4">
        <v>4904</v>
      </c>
      <c r="G43" s="4">
        <v>5070</v>
      </c>
      <c r="H43" s="4">
        <v>5290</v>
      </c>
      <c r="I43" s="4">
        <v>5406</v>
      </c>
      <c r="J43" s="4">
        <v>5602</v>
      </c>
      <c r="K43" s="4">
        <v>5834</v>
      </c>
      <c r="L43" s="4">
        <v>6003</v>
      </c>
    </row>
    <row r="44" spans="1:12" x14ac:dyDescent="0.25">
      <c r="A44" s="8" t="s">
        <v>15</v>
      </c>
      <c r="B44" s="4">
        <v>4160</v>
      </c>
      <c r="C44" s="4">
        <v>4053</v>
      </c>
      <c r="D44" s="4">
        <v>3950</v>
      </c>
      <c r="E44" s="4">
        <v>3913</v>
      </c>
      <c r="F44" s="4">
        <v>3884</v>
      </c>
      <c r="G44" s="4">
        <v>3981</v>
      </c>
      <c r="H44" s="4">
        <v>4096</v>
      </c>
      <c r="I44" s="4">
        <v>4247</v>
      </c>
      <c r="J44" s="4">
        <v>4410</v>
      </c>
      <c r="K44" s="4">
        <v>4609</v>
      </c>
      <c r="L44" s="4">
        <v>4770</v>
      </c>
    </row>
    <row r="45" spans="1:12" x14ac:dyDescent="0.25">
      <c r="A45" s="8" t="s">
        <v>16</v>
      </c>
      <c r="B45" s="4">
        <v>3096</v>
      </c>
      <c r="C45" s="4">
        <v>3220</v>
      </c>
      <c r="D45" s="4">
        <v>3346</v>
      </c>
      <c r="E45" s="4">
        <v>3490</v>
      </c>
      <c r="F45" s="4">
        <v>3557</v>
      </c>
      <c r="G45" s="4">
        <v>3683</v>
      </c>
      <c r="H45" s="4">
        <v>3608</v>
      </c>
      <c r="I45" s="4">
        <v>3530</v>
      </c>
      <c r="J45" s="4">
        <v>3508</v>
      </c>
      <c r="K45" s="4">
        <v>3490</v>
      </c>
      <c r="L45" s="4">
        <v>3585</v>
      </c>
    </row>
    <row r="46" spans="1:12" x14ac:dyDescent="0.25">
      <c r="A46" s="8" t="s">
        <v>17</v>
      </c>
      <c r="B46" s="4">
        <v>2897</v>
      </c>
      <c r="C46" s="4">
        <v>2860</v>
      </c>
      <c r="D46" s="4">
        <v>2792</v>
      </c>
      <c r="E46" s="4">
        <v>2637</v>
      </c>
      <c r="F46" s="4">
        <v>2574</v>
      </c>
      <c r="G46" s="4">
        <v>2484</v>
      </c>
      <c r="H46" s="4">
        <v>2611</v>
      </c>
      <c r="I46" s="4">
        <v>2734</v>
      </c>
      <c r="J46" s="4">
        <v>2863</v>
      </c>
      <c r="K46" s="4">
        <v>2926</v>
      </c>
      <c r="L46" s="4">
        <v>3028</v>
      </c>
    </row>
    <row r="47" spans="1:12" x14ac:dyDescent="0.25">
      <c r="A47" s="8" t="s">
        <v>18</v>
      </c>
      <c r="B47" s="4">
        <v>1779</v>
      </c>
      <c r="C47" s="4">
        <v>1763</v>
      </c>
      <c r="D47" s="4">
        <v>1825</v>
      </c>
      <c r="E47" s="4">
        <v>1902</v>
      </c>
      <c r="F47" s="4">
        <v>1929</v>
      </c>
      <c r="G47" s="4">
        <v>1918</v>
      </c>
      <c r="H47" s="4">
        <v>1906</v>
      </c>
      <c r="I47" s="4">
        <v>1875</v>
      </c>
      <c r="J47" s="4">
        <v>1786</v>
      </c>
      <c r="K47" s="4">
        <v>1758</v>
      </c>
      <c r="L47" s="4">
        <v>1701</v>
      </c>
    </row>
    <row r="48" spans="1:12" x14ac:dyDescent="0.25">
      <c r="A48" s="8" t="s">
        <v>19</v>
      </c>
      <c r="B48" s="4">
        <v>675</v>
      </c>
      <c r="C48" s="4">
        <v>712</v>
      </c>
      <c r="D48" s="4">
        <v>731</v>
      </c>
      <c r="E48" s="4">
        <v>766</v>
      </c>
      <c r="F48" s="4">
        <v>812</v>
      </c>
      <c r="G48" s="4">
        <v>846</v>
      </c>
      <c r="H48" s="4">
        <v>849</v>
      </c>
      <c r="I48" s="4">
        <v>889</v>
      </c>
      <c r="J48" s="4">
        <v>939</v>
      </c>
      <c r="K48" s="4">
        <v>960</v>
      </c>
      <c r="L48" s="4">
        <v>955</v>
      </c>
    </row>
    <row r="49" spans="1:12" x14ac:dyDescent="0.25">
      <c r="A49" s="8" t="s">
        <v>20</v>
      </c>
      <c r="B49" s="4">
        <v>148</v>
      </c>
      <c r="C49" s="4">
        <v>152</v>
      </c>
      <c r="D49" s="4">
        <v>162</v>
      </c>
      <c r="E49" s="4">
        <v>180</v>
      </c>
      <c r="F49" s="4">
        <v>195</v>
      </c>
      <c r="G49" s="4">
        <v>216</v>
      </c>
      <c r="H49" s="4">
        <v>231</v>
      </c>
      <c r="I49" s="4">
        <v>241</v>
      </c>
      <c r="J49" s="4">
        <v>258</v>
      </c>
      <c r="K49" s="4">
        <v>277</v>
      </c>
      <c r="L49" s="4">
        <v>292</v>
      </c>
    </row>
    <row r="50" spans="1:12" x14ac:dyDescent="0.25">
      <c r="A50" s="9" t="s">
        <v>8</v>
      </c>
      <c r="B50" s="6">
        <f>SUM(B28:B49)</f>
        <v>75882</v>
      </c>
      <c r="C50" s="6">
        <f t="shared" ref="C50:L50" si="1">SUM(C28:C49)</f>
        <v>75734</v>
      </c>
      <c r="D50" s="6">
        <f t="shared" si="1"/>
        <v>75716</v>
      </c>
      <c r="E50" s="6">
        <f t="shared" si="1"/>
        <v>75711</v>
      </c>
      <c r="F50" s="6">
        <f t="shared" si="1"/>
        <v>75711</v>
      </c>
      <c r="G50" s="6">
        <f t="shared" si="1"/>
        <v>75718</v>
      </c>
      <c r="H50" s="6">
        <f t="shared" si="1"/>
        <v>75717</v>
      </c>
      <c r="I50" s="6">
        <f t="shared" si="1"/>
        <v>75708</v>
      </c>
      <c r="J50" s="6">
        <f t="shared" si="1"/>
        <v>75699</v>
      </c>
      <c r="K50" s="6">
        <f t="shared" si="1"/>
        <v>75689</v>
      </c>
      <c r="L50" s="6">
        <f t="shared" si="1"/>
        <v>75676</v>
      </c>
    </row>
    <row r="51" spans="1:12" x14ac:dyDescent="0.25">
      <c r="A51" s="16" t="s">
        <v>22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x14ac:dyDescent="0.25">
      <c r="A52" s="4" t="s">
        <v>0</v>
      </c>
      <c r="B52" s="4">
        <v>2530</v>
      </c>
      <c r="C52" s="4">
        <v>2470</v>
      </c>
      <c r="D52" s="4">
        <v>2388</v>
      </c>
      <c r="E52" s="4">
        <v>2363</v>
      </c>
      <c r="F52" s="4">
        <v>2345</v>
      </c>
      <c r="G52" s="4">
        <v>2337</v>
      </c>
      <c r="H52" s="4">
        <v>2344</v>
      </c>
      <c r="I52" s="4">
        <v>2356</v>
      </c>
      <c r="J52" s="4">
        <v>2371</v>
      </c>
      <c r="K52" s="4">
        <v>2393</v>
      </c>
      <c r="L52" s="4">
        <v>2420</v>
      </c>
    </row>
    <row r="53" spans="1:12" x14ac:dyDescent="0.25">
      <c r="A53" s="4" t="s">
        <v>1</v>
      </c>
      <c r="B53" s="4">
        <v>2996</v>
      </c>
      <c r="C53" s="4">
        <v>2911</v>
      </c>
      <c r="D53" s="4">
        <v>2916</v>
      </c>
      <c r="E53" s="4">
        <v>2777</v>
      </c>
      <c r="F53" s="4">
        <v>2704</v>
      </c>
      <c r="G53" s="4">
        <v>2625</v>
      </c>
      <c r="H53" s="4">
        <v>2567</v>
      </c>
      <c r="I53" s="4">
        <v>2484</v>
      </c>
      <c r="J53" s="4">
        <v>2458</v>
      </c>
      <c r="K53" s="4">
        <v>2440</v>
      </c>
      <c r="L53" s="4">
        <v>2432</v>
      </c>
    </row>
    <row r="54" spans="1:12" x14ac:dyDescent="0.25">
      <c r="A54" s="4" t="s">
        <v>2</v>
      </c>
      <c r="B54" s="4">
        <v>3538</v>
      </c>
      <c r="C54" s="4">
        <v>3455</v>
      </c>
      <c r="D54" s="4">
        <v>3313</v>
      </c>
      <c r="E54" s="4">
        <v>3284</v>
      </c>
      <c r="F54" s="4">
        <v>3179</v>
      </c>
      <c r="G54" s="4">
        <v>3065</v>
      </c>
      <c r="H54" s="4">
        <v>2985</v>
      </c>
      <c r="I54" s="4">
        <v>2986</v>
      </c>
      <c r="J54" s="4">
        <v>2848</v>
      </c>
      <c r="K54" s="4">
        <v>2773</v>
      </c>
      <c r="L54" s="4">
        <v>2693</v>
      </c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 t="s">
        <v>3</v>
      </c>
      <c r="B56" s="4">
        <v>3370</v>
      </c>
      <c r="C56" s="4">
        <v>3416</v>
      </c>
      <c r="D56" s="4">
        <v>3463</v>
      </c>
      <c r="E56" s="4">
        <v>3519</v>
      </c>
      <c r="F56" s="4">
        <v>3570</v>
      </c>
      <c r="G56" s="4">
        <v>3601</v>
      </c>
      <c r="H56" s="4">
        <v>3527</v>
      </c>
      <c r="I56" s="4">
        <v>3387</v>
      </c>
      <c r="J56" s="4">
        <v>3357</v>
      </c>
      <c r="K56" s="4">
        <v>3252</v>
      </c>
      <c r="L56" s="4">
        <v>3139</v>
      </c>
    </row>
    <row r="57" spans="1:12" x14ac:dyDescent="0.25">
      <c r="A57" s="4" t="s">
        <v>4</v>
      </c>
      <c r="B57" s="4">
        <v>3293</v>
      </c>
      <c r="C57" s="4">
        <v>3353</v>
      </c>
      <c r="D57" s="4">
        <v>3390</v>
      </c>
      <c r="E57" s="4">
        <v>3436</v>
      </c>
      <c r="F57" s="4">
        <v>3501</v>
      </c>
      <c r="G57" s="4">
        <v>3554</v>
      </c>
      <c r="H57" s="4">
        <v>3606</v>
      </c>
      <c r="I57" s="4">
        <v>3653</v>
      </c>
      <c r="J57" s="4">
        <v>3706</v>
      </c>
      <c r="K57" s="4">
        <v>3754</v>
      </c>
      <c r="L57" s="4">
        <v>3782</v>
      </c>
    </row>
    <row r="58" spans="1:12" x14ac:dyDescent="0.25">
      <c r="A58" s="4" t="s">
        <v>5</v>
      </c>
      <c r="B58" s="4">
        <v>3489</v>
      </c>
      <c r="C58" s="4">
        <v>3557</v>
      </c>
      <c r="D58" s="4">
        <v>3618</v>
      </c>
      <c r="E58" s="4">
        <v>3656</v>
      </c>
      <c r="F58" s="4">
        <v>3615</v>
      </c>
      <c r="G58" s="4">
        <v>3648</v>
      </c>
      <c r="H58" s="4">
        <v>3711</v>
      </c>
      <c r="I58" s="4">
        <v>3746</v>
      </c>
      <c r="J58" s="4">
        <v>3788</v>
      </c>
      <c r="K58" s="4">
        <v>3847</v>
      </c>
      <c r="L58" s="4">
        <v>3894</v>
      </c>
    </row>
    <row r="59" spans="1:12" x14ac:dyDescent="0.25">
      <c r="A59" s="4" t="s">
        <v>6</v>
      </c>
      <c r="B59" s="4">
        <v>3722</v>
      </c>
      <c r="C59" s="4">
        <v>3680</v>
      </c>
      <c r="D59" s="4">
        <v>3723</v>
      </c>
      <c r="E59" s="4">
        <v>3738</v>
      </c>
      <c r="F59" s="4">
        <v>3780</v>
      </c>
      <c r="G59" s="4">
        <v>3839</v>
      </c>
      <c r="H59" s="4">
        <v>3899</v>
      </c>
      <c r="I59" s="4">
        <v>3947</v>
      </c>
      <c r="J59" s="4">
        <v>3979</v>
      </c>
      <c r="K59" s="4">
        <v>3944</v>
      </c>
      <c r="L59" s="4">
        <v>3978</v>
      </c>
    </row>
    <row r="60" spans="1:12" x14ac:dyDescent="0.25">
      <c r="A60" s="4" t="s">
        <v>7</v>
      </c>
      <c r="B60" s="4">
        <v>4220</v>
      </c>
      <c r="C60" s="4">
        <v>4141</v>
      </c>
      <c r="D60" s="4">
        <v>4036</v>
      </c>
      <c r="E60" s="4">
        <v>4015</v>
      </c>
      <c r="F60" s="4">
        <v>4022</v>
      </c>
      <c r="G60" s="4">
        <v>3955</v>
      </c>
      <c r="H60" s="4">
        <v>3920</v>
      </c>
      <c r="I60" s="4">
        <v>3958</v>
      </c>
      <c r="J60" s="4">
        <v>3965</v>
      </c>
      <c r="K60" s="4">
        <v>3996</v>
      </c>
      <c r="L60" s="4">
        <v>4044</v>
      </c>
    </row>
    <row r="61" spans="1:12" x14ac:dyDescent="0.25">
      <c r="A61" s="4" t="s">
        <v>9</v>
      </c>
      <c r="B61" s="4">
        <v>5367</v>
      </c>
      <c r="C61" s="4">
        <v>5053</v>
      </c>
      <c r="D61" s="4">
        <v>4827</v>
      </c>
      <c r="E61" s="4">
        <v>4577</v>
      </c>
      <c r="F61" s="4">
        <v>4462</v>
      </c>
      <c r="G61" s="4">
        <v>4349</v>
      </c>
      <c r="H61" s="4">
        <v>4275</v>
      </c>
      <c r="I61" s="4">
        <v>4170</v>
      </c>
      <c r="J61" s="4">
        <v>4148</v>
      </c>
      <c r="K61" s="4">
        <v>4151</v>
      </c>
      <c r="L61" s="4">
        <v>4086</v>
      </c>
    </row>
    <row r="62" spans="1:12" x14ac:dyDescent="0.25">
      <c r="A62" s="4" t="s">
        <v>10</v>
      </c>
      <c r="B62" s="4">
        <v>6742</v>
      </c>
      <c r="C62" s="4">
        <v>6544</v>
      </c>
      <c r="D62" s="4">
        <v>6377</v>
      </c>
      <c r="E62" s="4">
        <v>6111</v>
      </c>
      <c r="F62" s="4">
        <v>5739</v>
      </c>
      <c r="G62" s="4">
        <v>5439</v>
      </c>
      <c r="H62" s="4">
        <v>5139</v>
      </c>
      <c r="I62" s="4">
        <v>4916</v>
      </c>
      <c r="J62" s="4">
        <v>4671</v>
      </c>
      <c r="K62" s="4">
        <v>4555</v>
      </c>
      <c r="L62" s="4">
        <v>4443</v>
      </c>
    </row>
    <row r="63" spans="1:12" x14ac:dyDescent="0.25">
      <c r="A63" s="4" t="s">
        <v>11</v>
      </c>
      <c r="B63" s="4">
        <v>7006</v>
      </c>
      <c r="C63" s="4">
        <v>7003</v>
      </c>
      <c r="D63" s="4">
        <v>6972</v>
      </c>
      <c r="E63" s="4">
        <v>7030</v>
      </c>
      <c r="F63" s="4">
        <v>6953</v>
      </c>
      <c r="G63" s="4">
        <v>6772</v>
      </c>
      <c r="H63" s="4">
        <v>6591</v>
      </c>
      <c r="I63" s="4">
        <v>6426</v>
      </c>
      <c r="J63" s="4">
        <v>6164</v>
      </c>
      <c r="K63" s="4">
        <v>5798</v>
      </c>
      <c r="L63" s="4">
        <v>5501</v>
      </c>
    </row>
    <row r="64" spans="1:12" x14ac:dyDescent="0.25">
      <c r="A64" s="4" t="s">
        <v>12</v>
      </c>
      <c r="B64" s="4">
        <v>6534</v>
      </c>
      <c r="C64" s="4">
        <v>6698</v>
      </c>
      <c r="D64" s="4">
        <v>6798</v>
      </c>
      <c r="E64" s="4">
        <v>6862</v>
      </c>
      <c r="F64" s="4">
        <v>6865</v>
      </c>
      <c r="G64" s="4">
        <v>6995</v>
      </c>
      <c r="H64" s="4">
        <v>7007</v>
      </c>
      <c r="I64" s="4">
        <v>6978</v>
      </c>
      <c r="J64" s="4">
        <v>7034</v>
      </c>
      <c r="K64" s="4">
        <v>6960</v>
      </c>
      <c r="L64" s="4">
        <v>6786</v>
      </c>
    </row>
    <row r="65" spans="1:12" x14ac:dyDescent="0.25">
      <c r="A65" s="4" t="s">
        <v>13</v>
      </c>
      <c r="B65" s="4">
        <v>5460</v>
      </c>
      <c r="C65" s="4">
        <v>5649</v>
      </c>
      <c r="D65" s="4">
        <v>5806</v>
      </c>
      <c r="E65" s="4">
        <v>5959</v>
      </c>
      <c r="F65" s="4">
        <v>6292</v>
      </c>
      <c r="G65" s="4">
        <v>6485</v>
      </c>
      <c r="H65" s="4">
        <v>6661</v>
      </c>
      <c r="I65" s="4">
        <v>6762</v>
      </c>
      <c r="J65" s="4">
        <v>6826</v>
      </c>
      <c r="K65" s="4">
        <v>6831</v>
      </c>
      <c r="L65" s="4">
        <v>6956</v>
      </c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4" t="s">
        <v>14</v>
      </c>
      <c r="B67" s="4">
        <v>4707</v>
      </c>
      <c r="C67" s="4">
        <v>4813</v>
      </c>
      <c r="D67" s="4">
        <v>4959</v>
      </c>
      <c r="E67" s="4">
        <v>5166</v>
      </c>
      <c r="F67" s="4">
        <v>5250</v>
      </c>
      <c r="G67" s="4">
        <v>5371</v>
      </c>
      <c r="H67" s="4">
        <v>5568</v>
      </c>
      <c r="I67" s="4">
        <v>5725</v>
      </c>
      <c r="J67" s="4">
        <v>5877</v>
      </c>
      <c r="K67" s="4">
        <v>6202</v>
      </c>
      <c r="L67" s="4">
        <v>6392</v>
      </c>
    </row>
    <row r="68" spans="1:12" x14ac:dyDescent="0.25">
      <c r="A68" s="4" t="s">
        <v>15</v>
      </c>
      <c r="B68" s="4">
        <v>5064</v>
      </c>
      <c r="C68" s="4">
        <v>4818</v>
      </c>
      <c r="D68" s="4">
        <v>4746</v>
      </c>
      <c r="E68" s="4">
        <v>4538</v>
      </c>
      <c r="F68" s="4">
        <v>4547</v>
      </c>
      <c r="G68" s="4">
        <v>4549</v>
      </c>
      <c r="H68" s="4">
        <v>4665</v>
      </c>
      <c r="I68" s="4">
        <v>4810</v>
      </c>
      <c r="J68" s="4">
        <v>5011</v>
      </c>
      <c r="K68" s="4">
        <v>5096</v>
      </c>
      <c r="L68" s="4">
        <v>5215</v>
      </c>
    </row>
    <row r="69" spans="1:12" x14ac:dyDescent="0.25">
      <c r="A69" s="4" t="s">
        <v>16</v>
      </c>
      <c r="B69" s="4">
        <v>3950</v>
      </c>
      <c r="C69" s="4">
        <v>4135</v>
      </c>
      <c r="D69" s="4">
        <v>4246</v>
      </c>
      <c r="E69" s="4">
        <v>4462</v>
      </c>
      <c r="F69" s="4">
        <v>4506</v>
      </c>
      <c r="G69" s="4">
        <v>4722</v>
      </c>
      <c r="H69" s="4">
        <v>4513</v>
      </c>
      <c r="I69" s="4">
        <v>4453</v>
      </c>
      <c r="J69" s="4">
        <v>4267</v>
      </c>
      <c r="K69" s="4">
        <v>4282</v>
      </c>
      <c r="L69" s="4">
        <v>4291</v>
      </c>
    </row>
    <row r="70" spans="1:12" x14ac:dyDescent="0.25">
      <c r="A70" s="4" t="s">
        <v>17</v>
      </c>
      <c r="B70" s="4">
        <v>4034</v>
      </c>
      <c r="C70" s="4">
        <v>3952</v>
      </c>
      <c r="D70" s="4">
        <v>3858</v>
      </c>
      <c r="E70" s="4">
        <v>3706</v>
      </c>
      <c r="F70" s="4">
        <v>3633</v>
      </c>
      <c r="G70" s="4">
        <v>3426</v>
      </c>
      <c r="H70" s="4">
        <v>3619</v>
      </c>
      <c r="I70" s="4">
        <v>3730</v>
      </c>
      <c r="J70" s="4">
        <v>3930</v>
      </c>
      <c r="K70" s="4">
        <v>3977</v>
      </c>
      <c r="L70" s="4">
        <v>4163</v>
      </c>
    </row>
    <row r="71" spans="1:12" x14ac:dyDescent="0.25">
      <c r="A71" s="4" t="s">
        <v>18</v>
      </c>
      <c r="B71" s="4">
        <v>2715</v>
      </c>
      <c r="C71" s="4">
        <v>2788</v>
      </c>
      <c r="D71" s="4">
        <v>2847</v>
      </c>
      <c r="E71" s="4">
        <v>2914</v>
      </c>
      <c r="F71" s="4">
        <v>2963</v>
      </c>
      <c r="G71" s="4">
        <v>3007</v>
      </c>
      <c r="H71" s="4">
        <v>2968</v>
      </c>
      <c r="I71" s="4">
        <v>2907</v>
      </c>
      <c r="J71" s="4">
        <v>2803</v>
      </c>
      <c r="K71" s="4">
        <v>2763</v>
      </c>
      <c r="L71" s="4">
        <v>2615</v>
      </c>
    </row>
    <row r="72" spans="1:12" x14ac:dyDescent="0.25">
      <c r="A72" s="4" t="s">
        <v>19</v>
      </c>
      <c r="B72" s="4">
        <v>1383</v>
      </c>
      <c r="C72" s="4">
        <v>1367</v>
      </c>
      <c r="D72" s="4">
        <v>1386</v>
      </c>
      <c r="E72" s="4">
        <v>1408</v>
      </c>
      <c r="F72" s="4">
        <v>1477</v>
      </c>
      <c r="G72" s="4">
        <v>1523</v>
      </c>
      <c r="H72" s="4">
        <v>1584</v>
      </c>
      <c r="I72" s="4">
        <v>1627</v>
      </c>
      <c r="J72" s="4">
        <v>1678</v>
      </c>
      <c r="K72" s="4">
        <v>1717</v>
      </c>
      <c r="L72" s="4">
        <v>1750</v>
      </c>
    </row>
    <row r="73" spans="1:12" x14ac:dyDescent="0.25">
      <c r="A73" s="4" t="s">
        <v>20</v>
      </c>
      <c r="B73" s="4">
        <v>461</v>
      </c>
      <c r="C73" s="4">
        <v>476</v>
      </c>
      <c r="D73" s="4">
        <v>476</v>
      </c>
      <c r="E73" s="4">
        <v>506</v>
      </c>
      <c r="F73" s="4">
        <v>517</v>
      </c>
      <c r="G73" s="4">
        <v>559</v>
      </c>
      <c r="H73" s="4">
        <v>569</v>
      </c>
      <c r="I73" s="4">
        <v>582</v>
      </c>
      <c r="J73" s="4">
        <v>607</v>
      </c>
      <c r="K73" s="4">
        <v>640</v>
      </c>
      <c r="L73" s="4">
        <v>672</v>
      </c>
    </row>
    <row r="74" spans="1:12" x14ac:dyDescent="0.25">
      <c r="A74" s="9" t="s">
        <v>8</v>
      </c>
      <c r="B74" s="6">
        <f>SUM(B52:B73)</f>
        <v>80581</v>
      </c>
      <c r="C74" s="6">
        <f t="shared" ref="C74:L74" si="2">SUM(C52:C73)</f>
        <v>80279</v>
      </c>
      <c r="D74" s="6">
        <f t="shared" si="2"/>
        <v>80145</v>
      </c>
      <c r="E74" s="6">
        <f t="shared" si="2"/>
        <v>80027</v>
      </c>
      <c r="F74" s="6">
        <f t="shared" si="2"/>
        <v>79920</v>
      </c>
      <c r="G74" s="6">
        <f t="shared" si="2"/>
        <v>79821</v>
      </c>
      <c r="H74" s="6">
        <f t="shared" si="2"/>
        <v>79718</v>
      </c>
      <c r="I74" s="6">
        <f t="shared" si="2"/>
        <v>79603</v>
      </c>
      <c r="J74" s="6">
        <f t="shared" si="2"/>
        <v>79488</v>
      </c>
      <c r="K74" s="6">
        <f t="shared" si="2"/>
        <v>79371</v>
      </c>
      <c r="L74" s="6">
        <f t="shared" si="2"/>
        <v>79252</v>
      </c>
    </row>
  </sheetData>
  <mergeCells count="4">
    <mergeCell ref="A3:L3"/>
    <mergeCell ref="A27:L27"/>
    <mergeCell ref="A51:L51"/>
    <mergeCell ref="A1:L1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8.85546875" bestFit="1" customWidth="1"/>
    <col min="13" max="14" width="0" hidden="1" customWidth="1"/>
  </cols>
  <sheetData>
    <row r="1" spans="1:13" ht="30" customHeight="1" x14ac:dyDescent="0.25">
      <c r="A1" s="14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30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3" x14ac:dyDescent="0.25">
      <c r="A3" t="s">
        <v>23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4">
        <f>SUM(Com.Ravenna!B4:B6)</f>
        <v>18633</v>
      </c>
      <c r="C5" s="4">
        <f>SUM(Com.Ravenna!C4:C6)</f>
        <v>18147</v>
      </c>
      <c r="D5" s="4">
        <f>SUM(Com.Ravenna!D4:D6)</f>
        <v>17748</v>
      </c>
      <c r="E5" s="4">
        <f>SUM(Com.Ravenna!E4:E6)</f>
        <v>17349</v>
      </c>
      <c r="F5" s="4">
        <f>SUM(Com.Ravenna!F4:F6)</f>
        <v>16948</v>
      </c>
      <c r="G5" s="4">
        <f>SUM(Com.Ravenna!G4:G6)</f>
        <v>16546</v>
      </c>
      <c r="H5" s="4">
        <f>SUM(Com.Ravenna!H4:H6)</f>
        <v>16195</v>
      </c>
      <c r="I5" s="4">
        <f>SUM(Com.Ravenna!I4:I6)</f>
        <v>15966</v>
      </c>
      <c r="J5" s="4">
        <f>SUM(Com.Ravenna!J4:J6)</f>
        <v>15746</v>
      </c>
      <c r="K5" s="4">
        <f>SUM(Com.Ravenna!K4:K6)</f>
        <v>15640</v>
      </c>
      <c r="L5" s="4">
        <f>SUM(Com.Ravenna!L4:L6)</f>
        <v>15509</v>
      </c>
    </row>
    <row r="6" spans="1:13" x14ac:dyDescent="0.25">
      <c r="A6" s="2" t="s">
        <v>34</v>
      </c>
      <c r="B6" s="4">
        <f>SUM(Com.Ravenna!B8:B17)</f>
        <v>98494</v>
      </c>
      <c r="C6" s="4">
        <f>SUM(Com.Ravenna!C8:C17)</f>
        <v>98384</v>
      </c>
      <c r="D6" s="4">
        <f>SUM(Com.Ravenna!D8:D17)</f>
        <v>98262</v>
      </c>
      <c r="E6" s="4">
        <f>SUM(Com.Ravenna!E8:E17)</f>
        <v>98106</v>
      </c>
      <c r="F6" s="4">
        <f>SUM(Com.Ravenna!F8:F17)</f>
        <v>97935</v>
      </c>
      <c r="G6" s="4">
        <f>SUM(Com.Ravenna!G8:G17)</f>
        <v>97638</v>
      </c>
      <c r="H6" s="4">
        <f>SUM(Com.Ravenna!H8:H17)</f>
        <v>97163</v>
      </c>
      <c r="I6" s="4">
        <f>SUM(Com.Ravenna!I8:I17)</f>
        <v>96589</v>
      </c>
      <c r="J6" s="4">
        <f>SUM(Com.Ravenna!J8:J17)</f>
        <v>95902</v>
      </c>
      <c r="K6" s="4">
        <f>SUM(Com.Ravenna!K8:K17)</f>
        <v>94889</v>
      </c>
      <c r="L6" s="4">
        <f>SUM(Com.Ravenna!L8:L17)</f>
        <v>93987</v>
      </c>
    </row>
    <row r="7" spans="1:13" x14ac:dyDescent="0.25">
      <c r="A7" t="s">
        <v>35</v>
      </c>
      <c r="B7" s="4">
        <f>SUM(Com.Ravenna!B19:B25)</f>
        <v>39336</v>
      </c>
      <c r="C7" s="4">
        <f>SUM(Com.Ravenna!C19:C25)</f>
        <v>39482</v>
      </c>
      <c r="D7" s="4">
        <f>SUM(Com.Ravenna!D19:D25)</f>
        <v>39851</v>
      </c>
      <c r="E7" s="4">
        <f>SUM(Com.Ravenna!E19:E25)</f>
        <v>40283</v>
      </c>
      <c r="F7" s="4">
        <f>SUM(Com.Ravenna!F19:F25)</f>
        <v>40748</v>
      </c>
      <c r="G7" s="4">
        <f>SUM(Com.Ravenna!G19:G25)</f>
        <v>41355</v>
      </c>
      <c r="H7" s="4">
        <f>SUM(Com.Ravenna!H19:H25)</f>
        <v>42077</v>
      </c>
      <c r="I7" s="4">
        <f>SUM(Com.Ravenna!I19:I25)</f>
        <v>42756</v>
      </c>
      <c r="J7" s="4">
        <f>SUM(Com.Ravenna!J19:J25)</f>
        <v>43539</v>
      </c>
      <c r="K7" s="4">
        <f>SUM(Com.Ravenna!K19:K25)</f>
        <v>44531</v>
      </c>
      <c r="L7" s="4">
        <f>SUM(Com.Ravenna!L19:L25)</f>
        <v>45432</v>
      </c>
    </row>
    <row r="8" spans="1:13" x14ac:dyDescent="0.25">
      <c r="A8" s="5" t="s">
        <v>8</v>
      </c>
      <c r="B8" s="6">
        <f>B13+B18</f>
        <v>156463</v>
      </c>
      <c r="C8" s="6">
        <f t="shared" ref="C8:L8" si="0">C13+C18</f>
        <v>156013</v>
      </c>
      <c r="D8" s="6">
        <f t="shared" si="0"/>
        <v>155861</v>
      </c>
      <c r="E8" s="6">
        <f t="shared" si="0"/>
        <v>155738</v>
      </c>
      <c r="F8" s="6">
        <f t="shared" si="0"/>
        <v>155631</v>
      </c>
      <c r="G8" s="6">
        <f t="shared" si="0"/>
        <v>155539</v>
      </c>
      <c r="H8" s="6">
        <f t="shared" si="0"/>
        <v>155435</v>
      </c>
      <c r="I8" s="6">
        <f t="shared" si="0"/>
        <v>155311</v>
      </c>
      <c r="J8" s="6">
        <f t="shared" si="0"/>
        <v>155187</v>
      </c>
      <c r="K8" s="6">
        <f t="shared" si="0"/>
        <v>155060</v>
      </c>
      <c r="L8" s="6">
        <f t="shared" si="0"/>
        <v>154928</v>
      </c>
      <c r="M8" s="7">
        <f>(L8-B8)/B8</f>
        <v>-9.8106261544262854E-3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4">
        <f>SUM(Com.Ravenna!B28:B30)</f>
        <v>9569</v>
      </c>
      <c r="C10" s="4">
        <f>SUM(Com.Ravenna!C28:C30)</f>
        <v>9311</v>
      </c>
      <c r="D10" s="4">
        <f>SUM(Com.Ravenna!D28:D30)</f>
        <v>9131</v>
      </c>
      <c r="E10" s="4">
        <f>SUM(Com.Ravenna!E28:E30)</f>
        <v>8925</v>
      </c>
      <c r="F10" s="4">
        <f>SUM(Com.Ravenna!F28:F30)</f>
        <v>8720</v>
      </c>
      <c r="G10" s="4">
        <f>SUM(Com.Ravenna!G28:G30)</f>
        <v>8519</v>
      </c>
      <c r="H10" s="4">
        <f>SUM(Com.Ravenna!H28:H30)</f>
        <v>8299</v>
      </c>
      <c r="I10" s="4">
        <f>SUM(Com.Ravenna!I28:I30)</f>
        <v>8140</v>
      </c>
      <c r="J10" s="4">
        <f>SUM(Com.Ravenna!J28:J30)</f>
        <v>8069</v>
      </c>
      <c r="K10" s="4">
        <f>SUM(Com.Ravenna!K28:K30)</f>
        <v>8034</v>
      </c>
      <c r="L10" s="4">
        <f>SUM(Com.Ravenna!L28:L30)</f>
        <v>7964</v>
      </c>
    </row>
    <row r="11" spans="1:13" x14ac:dyDescent="0.25">
      <c r="A11" s="2" t="s">
        <v>34</v>
      </c>
      <c r="B11" s="4">
        <f>SUM(Com.Ravenna!B32:B41)</f>
        <v>49291</v>
      </c>
      <c r="C11" s="4">
        <f>SUM(Com.Ravenna!C32:C41)</f>
        <v>49290</v>
      </c>
      <c r="D11" s="4">
        <f>SUM(Com.Ravenna!D32:D41)</f>
        <v>49252</v>
      </c>
      <c r="E11" s="4">
        <f>SUM(Com.Ravenna!E32:E41)</f>
        <v>49203</v>
      </c>
      <c r="F11" s="4">
        <f>SUM(Com.Ravenna!F32:F41)</f>
        <v>49136</v>
      </c>
      <c r="G11" s="4">
        <f>SUM(Com.Ravenna!G32:G41)</f>
        <v>49001</v>
      </c>
      <c r="H11" s="4">
        <f>SUM(Com.Ravenna!H32:H41)</f>
        <v>48827</v>
      </c>
      <c r="I11" s="4">
        <f>SUM(Com.Ravenna!I32:I41)</f>
        <v>48646</v>
      </c>
      <c r="J11" s="4">
        <f>SUM(Com.Ravenna!J32:J41)</f>
        <v>48264</v>
      </c>
      <c r="K11" s="4">
        <f>SUM(Com.Ravenna!K32:K41)</f>
        <v>47801</v>
      </c>
      <c r="L11" s="4">
        <f>SUM(Com.Ravenna!L32:L41)</f>
        <v>47378</v>
      </c>
    </row>
    <row r="12" spans="1:13" x14ac:dyDescent="0.25">
      <c r="A12" t="s">
        <v>35</v>
      </c>
      <c r="B12" s="4">
        <f>SUM(Com.Ravenna!B43:B49)</f>
        <v>17022</v>
      </c>
      <c r="C12" s="4">
        <f>SUM(Com.Ravenna!C43:C49)</f>
        <v>17133</v>
      </c>
      <c r="D12" s="4">
        <f>SUM(Com.Ravenna!D43:D49)</f>
        <v>17333</v>
      </c>
      <c r="E12" s="4">
        <f>SUM(Com.Ravenna!E43:E49)</f>
        <v>17583</v>
      </c>
      <c r="F12" s="4">
        <f>SUM(Com.Ravenna!F43:F49)</f>
        <v>17855</v>
      </c>
      <c r="G12" s="4">
        <f>SUM(Com.Ravenna!G43:G49)</f>
        <v>18198</v>
      </c>
      <c r="H12" s="4">
        <f>SUM(Com.Ravenna!H43:H49)</f>
        <v>18591</v>
      </c>
      <c r="I12" s="4">
        <f>SUM(Com.Ravenna!I43:I49)</f>
        <v>18922</v>
      </c>
      <c r="J12" s="4">
        <f>SUM(Com.Ravenna!J43:J49)</f>
        <v>19366</v>
      </c>
      <c r="K12" s="4">
        <f>SUM(Com.Ravenna!K43:K49)</f>
        <v>19854</v>
      </c>
      <c r="L12" s="4">
        <f>SUM(Com.Ravenna!L43:L49)</f>
        <v>20334</v>
      </c>
    </row>
    <row r="13" spans="1:13" x14ac:dyDescent="0.25">
      <c r="A13" s="5" t="s">
        <v>8</v>
      </c>
      <c r="B13" s="6">
        <f t="shared" ref="B13:L13" si="1">SUM(B10:B12)</f>
        <v>75882</v>
      </c>
      <c r="C13" s="6">
        <f t="shared" si="1"/>
        <v>75734</v>
      </c>
      <c r="D13" s="6">
        <f t="shared" si="1"/>
        <v>75716</v>
      </c>
      <c r="E13" s="6">
        <f t="shared" si="1"/>
        <v>75711</v>
      </c>
      <c r="F13" s="6">
        <f t="shared" si="1"/>
        <v>75711</v>
      </c>
      <c r="G13" s="6">
        <f t="shared" si="1"/>
        <v>75718</v>
      </c>
      <c r="H13" s="6">
        <f t="shared" si="1"/>
        <v>75717</v>
      </c>
      <c r="I13" s="6">
        <f t="shared" si="1"/>
        <v>75708</v>
      </c>
      <c r="J13" s="6">
        <f t="shared" si="1"/>
        <v>75699</v>
      </c>
      <c r="K13" s="6">
        <f t="shared" si="1"/>
        <v>75689</v>
      </c>
      <c r="L13" s="6">
        <f t="shared" si="1"/>
        <v>75676</v>
      </c>
      <c r="M13" s="7">
        <f>(L13-B13)/B13</f>
        <v>-2.7147413088743047E-3</v>
      </c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4">
        <f>SUM(Com.Ravenna!B52:B54)</f>
        <v>9064</v>
      </c>
      <c r="C15" s="4">
        <f>SUM(Com.Ravenna!C52:C54)</f>
        <v>8836</v>
      </c>
      <c r="D15" s="4">
        <f>SUM(Com.Ravenna!D52:D54)</f>
        <v>8617</v>
      </c>
      <c r="E15" s="4">
        <f>SUM(Com.Ravenna!E52:E54)</f>
        <v>8424</v>
      </c>
      <c r="F15" s="4">
        <f>SUM(Com.Ravenna!F52:F54)</f>
        <v>8228</v>
      </c>
      <c r="G15" s="4">
        <f>SUM(Com.Ravenna!G52:G54)</f>
        <v>8027</v>
      </c>
      <c r="H15" s="4">
        <f>SUM(Com.Ravenna!H52:H54)</f>
        <v>7896</v>
      </c>
      <c r="I15" s="4">
        <f>SUM(Com.Ravenna!I52:I54)</f>
        <v>7826</v>
      </c>
      <c r="J15" s="4">
        <f>SUM(Com.Ravenna!J52:J54)</f>
        <v>7677</v>
      </c>
      <c r="K15" s="4">
        <f>SUM(Com.Ravenna!K52:K54)</f>
        <v>7606</v>
      </c>
      <c r="L15" s="4">
        <f>SUM(Com.Ravenna!L52:L54)</f>
        <v>7545</v>
      </c>
    </row>
    <row r="16" spans="1:13" x14ac:dyDescent="0.25">
      <c r="A16" s="2" t="s">
        <v>34</v>
      </c>
      <c r="B16" s="4">
        <f>SUM(Com.Ravenna!B56:B65)</f>
        <v>49203</v>
      </c>
      <c r="C16" s="4">
        <f>SUM(Com.Ravenna!C56:C65)</f>
        <v>49094</v>
      </c>
      <c r="D16" s="4">
        <f>SUM(Com.Ravenna!D56:D65)</f>
        <v>49010</v>
      </c>
      <c r="E16" s="4">
        <f>SUM(Com.Ravenna!E56:E65)</f>
        <v>48903</v>
      </c>
      <c r="F16" s="4">
        <f>SUM(Com.Ravenna!F56:F65)</f>
        <v>48799</v>
      </c>
      <c r="G16" s="4">
        <f>SUM(Com.Ravenna!G56:G65)</f>
        <v>48637</v>
      </c>
      <c r="H16" s="4">
        <f>SUM(Com.Ravenna!H56:H65)</f>
        <v>48336</v>
      </c>
      <c r="I16" s="4">
        <f>SUM(Com.Ravenna!I56:I65)</f>
        <v>47943</v>
      </c>
      <c r="J16" s="4">
        <f>SUM(Com.Ravenna!J56:J65)</f>
        <v>47638</v>
      </c>
      <c r="K16" s="4">
        <f>SUM(Com.Ravenna!K56:K65)</f>
        <v>47088</v>
      </c>
      <c r="L16" s="4">
        <f>SUM(Com.Ravenna!L56:L65)</f>
        <v>46609</v>
      </c>
    </row>
    <row r="17" spans="1:13" x14ac:dyDescent="0.25">
      <c r="A17" t="s">
        <v>35</v>
      </c>
      <c r="B17" s="4">
        <f>SUM(Com.Ravenna!B67:B73)</f>
        <v>22314</v>
      </c>
      <c r="C17" s="4">
        <f>SUM(Com.Ravenna!C67:C73)</f>
        <v>22349</v>
      </c>
      <c r="D17" s="4">
        <f>SUM(Com.Ravenna!D67:D73)</f>
        <v>22518</v>
      </c>
      <c r="E17" s="4">
        <f>SUM(Com.Ravenna!E67:E73)</f>
        <v>22700</v>
      </c>
      <c r="F17" s="4">
        <f>SUM(Com.Ravenna!F67:F73)</f>
        <v>22893</v>
      </c>
      <c r="G17" s="4">
        <f>SUM(Com.Ravenna!G67:G73)</f>
        <v>23157</v>
      </c>
      <c r="H17" s="4">
        <f>SUM(Com.Ravenna!H67:H73)</f>
        <v>23486</v>
      </c>
      <c r="I17" s="4">
        <f>SUM(Com.Ravenna!I67:I73)</f>
        <v>23834</v>
      </c>
      <c r="J17" s="4">
        <f>SUM(Com.Ravenna!J67:J73)</f>
        <v>24173</v>
      </c>
      <c r="K17" s="4">
        <f>SUM(Com.Ravenna!K67:K73)</f>
        <v>24677</v>
      </c>
      <c r="L17" s="4">
        <f>SUM(Com.Ravenna!L67:L73)</f>
        <v>25098</v>
      </c>
    </row>
    <row r="18" spans="1:13" x14ac:dyDescent="0.25">
      <c r="A18" s="5" t="s">
        <v>8</v>
      </c>
      <c r="B18" s="6">
        <f t="shared" ref="B18:L18" si="2">SUM(B15:B17)</f>
        <v>80581</v>
      </c>
      <c r="C18" s="6">
        <f t="shared" si="2"/>
        <v>80279</v>
      </c>
      <c r="D18" s="6">
        <f t="shared" si="2"/>
        <v>80145</v>
      </c>
      <c r="E18" s="6">
        <f t="shared" si="2"/>
        <v>80027</v>
      </c>
      <c r="F18" s="6">
        <f t="shared" si="2"/>
        <v>79920</v>
      </c>
      <c r="G18" s="6">
        <f t="shared" si="2"/>
        <v>79821</v>
      </c>
      <c r="H18" s="6">
        <f t="shared" si="2"/>
        <v>79718</v>
      </c>
      <c r="I18" s="6">
        <f t="shared" si="2"/>
        <v>79603</v>
      </c>
      <c r="J18" s="6">
        <f t="shared" si="2"/>
        <v>79488</v>
      </c>
      <c r="K18" s="6">
        <f t="shared" si="2"/>
        <v>79371</v>
      </c>
      <c r="L18" s="6">
        <f t="shared" si="2"/>
        <v>79252</v>
      </c>
      <c r="M18" s="7">
        <f>(L18-B18)/B18</f>
        <v>-1.649272160931237E-2</v>
      </c>
    </row>
  </sheetData>
  <mergeCells count="5">
    <mergeCell ref="A1:L1"/>
    <mergeCell ref="A4:L4"/>
    <mergeCell ref="A9:L9"/>
    <mergeCell ref="A14:L14"/>
    <mergeCell ref="A2:L2"/>
  </mergeCells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8.85546875" bestFit="1" customWidth="1"/>
    <col min="13" max="13" width="9.140625" hidden="1" customWidth="1"/>
  </cols>
  <sheetData>
    <row r="1" spans="1:13" ht="30" customHeight="1" x14ac:dyDescent="0.25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30" customHeight="1" x14ac:dyDescent="0.25">
      <c r="A2" s="14" t="s">
        <v>36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3" x14ac:dyDescent="0.25">
      <c r="A3" t="s">
        <v>23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10">
        <f>Fasce_Com.Ravenna!B5/Fasce_Com.Ravenna!B8</f>
        <v>0.11908885806868078</v>
      </c>
      <c r="C5" s="10">
        <f>Fasce_Com.Ravenna!C5/Fasce_Com.Ravenna!C8</f>
        <v>0.1163172299744252</v>
      </c>
      <c r="D5" s="10">
        <f>Fasce_Com.Ravenna!D5/Fasce_Com.Ravenna!D8</f>
        <v>0.11387069247598822</v>
      </c>
      <c r="E5" s="10">
        <f>Fasce_Com.Ravenna!E5/Fasce_Com.Ravenna!E8</f>
        <v>0.11139863103417277</v>
      </c>
      <c r="F5" s="10">
        <f>Fasce_Com.Ravenna!F5/Fasce_Com.Ravenna!F8</f>
        <v>0.10889861274424761</v>
      </c>
      <c r="G5" s="10">
        <f>Fasce_Com.Ravenna!G5/Fasce_Com.Ravenna!G8</f>
        <v>0.10637846456515729</v>
      </c>
      <c r="H5" s="10">
        <f>Fasce_Com.Ravenna!H5/Fasce_Com.Ravenna!H8</f>
        <v>0.10419146266928297</v>
      </c>
      <c r="I5" s="10">
        <f>Fasce_Com.Ravenna!I5/Fasce_Com.Ravenna!I8</f>
        <v>0.10280018800986408</v>
      </c>
      <c r="J5" s="10">
        <f>Fasce_Com.Ravenna!J5/Fasce_Com.Ravenna!J8</f>
        <v>0.10146468454187528</v>
      </c>
      <c r="K5" s="10">
        <f>Fasce_Com.Ravenna!K5/Fasce_Com.Ravenna!K8</f>
        <v>0.10086418160711982</v>
      </c>
      <c r="L5" s="10">
        <f>Fasce_Com.Ravenna!L5/Fasce_Com.Ravenna!L8</f>
        <v>0.10010456470102241</v>
      </c>
      <c r="M5" s="10">
        <f>L5-B5</f>
        <v>-1.8984293367658361E-2</v>
      </c>
    </row>
    <row r="6" spans="1:13" x14ac:dyDescent="0.25">
      <c r="A6" s="2" t="s">
        <v>34</v>
      </c>
      <c r="B6" s="10">
        <f>Fasce_Com.Ravenna!B6/Fasce_Com.Ravenna!B$8</f>
        <v>0.6295034608821255</v>
      </c>
      <c r="C6" s="10">
        <f>Fasce_Com.Ravenna!C6/Fasce_Com.Ravenna!C$8</f>
        <v>0.63061411549037583</v>
      </c>
      <c r="D6" s="10">
        <f>Fasce_Com.Ravenna!D6/Fasce_Com.Ravenna!D$8</f>
        <v>0.63044635925600379</v>
      </c>
      <c r="E6" s="10">
        <f>Fasce_Com.Ravenna!E6/Fasce_Com.Ravenna!E$8</f>
        <v>0.62994259589823931</v>
      </c>
      <c r="F6" s="10">
        <f>Fasce_Com.Ravenna!F6/Fasce_Com.Ravenna!F$8</f>
        <v>0.62927694353952623</v>
      </c>
      <c r="G6" s="10">
        <f>Fasce_Com.Ravenna!G6/Fasce_Com.Ravenna!G$8</f>
        <v>0.6277396665788002</v>
      </c>
      <c r="H6" s="10">
        <f>Fasce_Com.Ravenna!H6/Fasce_Com.Ravenna!H$8</f>
        <v>0.62510374111364875</v>
      </c>
      <c r="I6" s="10">
        <f>Fasce_Com.Ravenna!I6/Fasce_Com.Ravenna!I$8</f>
        <v>0.6219070123816085</v>
      </c>
      <c r="J6" s="10">
        <f>Fasce_Com.Ravenna!J6/Fasce_Com.Ravenna!J$8</f>
        <v>0.61797702127111165</v>
      </c>
      <c r="K6" s="10">
        <f>Fasce_Com.Ravenna!K6/Fasce_Com.Ravenna!K$8</f>
        <v>0.6119502128208435</v>
      </c>
      <c r="L6" s="10">
        <f>Fasce_Com.Ravenna!L6/Fasce_Com.Ravenna!L$8</f>
        <v>0.6066495404316844</v>
      </c>
      <c r="M6" s="10">
        <f t="shared" ref="M6:M8" si="0">L6-B6</f>
        <v>-2.2853920450441101E-2</v>
      </c>
    </row>
    <row r="7" spans="1:13" x14ac:dyDescent="0.25">
      <c r="A7" t="s">
        <v>35</v>
      </c>
      <c r="B7" s="10">
        <f>Fasce_Com.Ravenna!B7/Fasce_Com.Ravenna!B$8</f>
        <v>0.25140768104919375</v>
      </c>
      <c r="C7" s="10">
        <f>Fasce_Com.Ravenna!C7/Fasce_Com.Ravenna!C$8</f>
        <v>0.253068654535199</v>
      </c>
      <c r="D7" s="10">
        <f>Fasce_Com.Ravenna!D7/Fasce_Com.Ravenna!D$8</f>
        <v>0.25568294826800803</v>
      </c>
      <c r="E7" s="10">
        <f>Fasce_Com.Ravenna!E7/Fasce_Com.Ravenna!E$8</f>
        <v>0.25865877306758789</v>
      </c>
      <c r="F7" s="10">
        <f>Fasce_Com.Ravenna!F7/Fasce_Com.Ravenna!F$8</f>
        <v>0.26182444371622621</v>
      </c>
      <c r="G7" s="10">
        <f>Fasce_Com.Ravenna!G7/Fasce_Com.Ravenna!G$8</f>
        <v>0.26588186885604254</v>
      </c>
      <c r="H7" s="10">
        <f>Fasce_Com.Ravenna!H7/Fasce_Com.Ravenna!H$8</f>
        <v>0.27070479621706822</v>
      </c>
      <c r="I7" s="10">
        <f>Fasce_Com.Ravenna!I7/Fasce_Com.Ravenna!I$8</f>
        <v>0.27529279960852743</v>
      </c>
      <c r="J7" s="10">
        <f>Fasce_Com.Ravenna!J7/Fasce_Com.Ravenna!J$8</f>
        <v>0.28055829418701311</v>
      </c>
      <c r="K7" s="10">
        <f>Fasce_Com.Ravenna!K7/Fasce_Com.Ravenna!K$8</f>
        <v>0.28718560557203665</v>
      </c>
      <c r="L7" s="10">
        <f>Fasce_Com.Ravenna!L7/Fasce_Com.Ravenna!L$8</f>
        <v>0.29324589486729319</v>
      </c>
      <c r="M7" s="10">
        <f>L7-B7</f>
        <v>4.1838213818099435E-2</v>
      </c>
    </row>
    <row r="8" spans="1:13" x14ac:dyDescent="0.25">
      <c r="A8" s="5" t="s">
        <v>8</v>
      </c>
      <c r="B8" s="10">
        <f>SUM(B5:B7)</f>
        <v>1</v>
      </c>
      <c r="C8" s="10">
        <f t="shared" ref="C8:L8" si="1">SUM(C5:C7)</f>
        <v>1</v>
      </c>
      <c r="D8" s="10">
        <f t="shared" si="1"/>
        <v>1</v>
      </c>
      <c r="E8" s="10">
        <f t="shared" si="1"/>
        <v>1</v>
      </c>
      <c r="F8" s="10">
        <f t="shared" si="1"/>
        <v>1</v>
      </c>
      <c r="G8" s="10">
        <f t="shared" si="1"/>
        <v>1</v>
      </c>
      <c r="H8" s="10">
        <f t="shared" si="1"/>
        <v>0.99999999999999989</v>
      </c>
      <c r="I8" s="10">
        <f t="shared" si="1"/>
        <v>1</v>
      </c>
      <c r="J8" s="10">
        <f t="shared" si="1"/>
        <v>1</v>
      </c>
      <c r="K8" s="10">
        <f t="shared" si="1"/>
        <v>1</v>
      </c>
      <c r="L8" s="10">
        <f t="shared" si="1"/>
        <v>1</v>
      </c>
      <c r="M8" s="10">
        <f t="shared" si="0"/>
        <v>0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10">
        <f>Fasce_Com.Ravenna!B10/Fasce_Com.Ravenna!B13</f>
        <v>0.12610368730397195</v>
      </c>
      <c r="C10" s="10">
        <f>Fasce_Com.Ravenna!C10/Fasce_Com.Ravenna!C13</f>
        <v>0.12294346000475348</v>
      </c>
      <c r="D10" s="10">
        <f>Fasce_Com.Ravenna!D10/Fasce_Com.Ravenna!D13</f>
        <v>0.12059538274605103</v>
      </c>
      <c r="E10" s="10">
        <f>Fasce_Com.Ravenna!E10/Fasce_Com.Ravenna!E13</f>
        <v>0.11788247414510442</v>
      </c>
      <c r="F10" s="10">
        <f>Fasce_Com.Ravenna!F10/Fasce_Com.Ravenna!F13</f>
        <v>0.11517480947286392</v>
      </c>
      <c r="G10" s="10">
        <f>Fasce_Com.Ravenna!G10/Fasce_Com.Ravenna!G13</f>
        <v>0.11250957500198104</v>
      </c>
      <c r="H10" s="10">
        <f>Fasce_Com.Ravenna!H10/Fasce_Com.Ravenna!H13</f>
        <v>0.10960550470832178</v>
      </c>
      <c r="I10" s="10">
        <f>Fasce_Com.Ravenna!I10/Fasce_Com.Ravenna!I13</f>
        <v>0.10751836001479369</v>
      </c>
      <c r="J10" s="10">
        <f>Fasce_Com.Ravenna!J10/Fasce_Com.Ravenna!J13</f>
        <v>0.10659321787606177</v>
      </c>
      <c r="K10" s="10">
        <f>Fasce_Com.Ravenna!K10/Fasce_Com.Ravenna!K13</f>
        <v>0.10614488234750095</v>
      </c>
      <c r="L10" s="10">
        <f>Fasce_Com.Ravenna!L10/Fasce_Com.Ravenna!L13</f>
        <v>0.1052381204080554</v>
      </c>
    </row>
    <row r="11" spans="1:13" x14ac:dyDescent="0.25">
      <c r="A11" s="2" t="s">
        <v>34</v>
      </c>
      <c r="B11" s="10">
        <f>Fasce_Com.Ravenna!B11/Fasce_Com.Ravenna!B$13</f>
        <v>0.64957433910545326</v>
      </c>
      <c r="C11" s="10">
        <f>Fasce_Com.Ravenna!C11/Fasce_Com.Ravenna!C$13</f>
        <v>0.65083053846356986</v>
      </c>
      <c r="D11" s="10">
        <f>Fasce_Com.Ravenna!D11/Fasce_Com.Ravenna!D$13</f>
        <v>0.65048338528184269</v>
      </c>
      <c r="E11" s="10">
        <f>Fasce_Com.Ravenna!E11/Fasce_Com.Ravenna!E$13</f>
        <v>0.64987914569877558</v>
      </c>
      <c r="F11" s="10">
        <f>Fasce_Com.Ravenna!F11/Fasce_Com.Ravenna!F$13</f>
        <v>0.6489942016351653</v>
      </c>
      <c r="G11" s="10">
        <f>Fasce_Com.Ravenna!G11/Fasce_Com.Ravenna!G$13</f>
        <v>0.64715127182440102</v>
      </c>
      <c r="H11" s="10">
        <f>Fasce_Com.Ravenna!H11/Fasce_Com.Ravenna!H$13</f>
        <v>0.64486178797363869</v>
      </c>
      <c r="I11" s="10">
        <f>Fasce_Com.Ravenna!I11/Fasce_Com.Ravenna!I$13</f>
        <v>0.64254768320388866</v>
      </c>
      <c r="J11" s="10">
        <f>Fasce_Com.Ravenna!J11/Fasce_Com.Ravenna!J$13</f>
        <v>0.63757777513573499</v>
      </c>
      <c r="K11" s="10">
        <f>Fasce_Com.Ravenna!K11/Fasce_Com.Ravenna!K$13</f>
        <v>0.63154487442032525</v>
      </c>
      <c r="L11" s="10">
        <f>Fasce_Com.Ravenna!L11/Fasce_Com.Ravenna!L$13</f>
        <v>0.626063745441091</v>
      </c>
    </row>
    <row r="12" spans="1:13" x14ac:dyDescent="0.25">
      <c r="A12" t="s">
        <v>35</v>
      </c>
      <c r="B12" s="10">
        <f>Fasce_Com.Ravenna!B12/Fasce_Com.Ravenna!B$13</f>
        <v>0.22432197359057485</v>
      </c>
      <c r="C12" s="10">
        <f>Fasce_Com.Ravenna!C12/Fasce_Com.Ravenna!C$13</f>
        <v>0.22622600153167666</v>
      </c>
      <c r="D12" s="10">
        <f>Fasce_Com.Ravenna!D12/Fasce_Com.Ravenna!D$13</f>
        <v>0.22892123197210629</v>
      </c>
      <c r="E12" s="10">
        <f>Fasce_Com.Ravenna!E12/Fasce_Com.Ravenna!E$13</f>
        <v>0.23223838015611997</v>
      </c>
      <c r="F12" s="10">
        <f>Fasce_Com.Ravenna!F12/Fasce_Com.Ravenna!F$13</f>
        <v>0.23583098889197079</v>
      </c>
      <c r="G12" s="10">
        <f>Fasce_Com.Ravenna!G12/Fasce_Com.Ravenna!G$13</f>
        <v>0.2403391531736179</v>
      </c>
      <c r="H12" s="10">
        <f>Fasce_Com.Ravenna!H12/Fasce_Com.Ravenna!H$13</f>
        <v>0.24553270731803956</v>
      </c>
      <c r="I12" s="10">
        <f>Fasce_Com.Ravenna!I12/Fasce_Com.Ravenna!I$13</f>
        <v>0.24993395678131769</v>
      </c>
      <c r="J12" s="10">
        <f>Fasce_Com.Ravenna!J12/Fasce_Com.Ravenna!J$13</f>
        <v>0.25582900698820327</v>
      </c>
      <c r="K12" s="10">
        <f>Fasce_Com.Ravenna!K12/Fasce_Com.Ravenna!K$13</f>
        <v>0.26231024323217378</v>
      </c>
      <c r="L12" s="10">
        <f>Fasce_Com.Ravenna!L12/Fasce_Com.Ravenna!L$13</f>
        <v>0.26869813415085364</v>
      </c>
    </row>
    <row r="13" spans="1:13" x14ac:dyDescent="0.25">
      <c r="A13" s="5" t="s">
        <v>8</v>
      </c>
      <c r="B13" s="10">
        <f>SUM(B10:B12)</f>
        <v>1</v>
      </c>
      <c r="C13" s="10">
        <f t="shared" ref="C13:L13" si="2">SUM(C10:C12)</f>
        <v>1</v>
      </c>
      <c r="D13" s="10">
        <f t="shared" si="2"/>
        <v>1</v>
      </c>
      <c r="E13" s="10">
        <f t="shared" si="2"/>
        <v>1</v>
      </c>
      <c r="F13" s="10">
        <f t="shared" si="2"/>
        <v>1</v>
      </c>
      <c r="G13" s="10">
        <f t="shared" si="2"/>
        <v>0.99999999999999989</v>
      </c>
      <c r="H13" s="10">
        <f t="shared" si="2"/>
        <v>1</v>
      </c>
      <c r="I13" s="10">
        <f t="shared" si="2"/>
        <v>1</v>
      </c>
      <c r="J13" s="10">
        <f t="shared" si="2"/>
        <v>1</v>
      </c>
      <c r="K13" s="10">
        <f t="shared" si="2"/>
        <v>1</v>
      </c>
      <c r="L13" s="10">
        <f t="shared" si="2"/>
        <v>1</v>
      </c>
      <c r="M13" s="7"/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10">
        <f>Fasce_Com.Ravenna!B15/Fasce_Com.Ravenna!B18</f>
        <v>0.11248309154763531</v>
      </c>
      <c r="C15" s="10">
        <f>Fasce_Com.Ravenna!C15/Fasce_Com.Ravenna!C18</f>
        <v>0.11006614432167815</v>
      </c>
      <c r="D15" s="10">
        <f>Fasce_Com.Ravenna!D15/Fasce_Com.Ravenna!D18</f>
        <v>0.10751762430594547</v>
      </c>
      <c r="E15" s="10">
        <f>Fasce_Com.Ravenna!E15/Fasce_Com.Ravenna!E18</f>
        <v>0.1052644732402814</v>
      </c>
      <c r="F15" s="10">
        <f>Fasce_Com.Ravenna!F15/Fasce_Com.Ravenna!F18</f>
        <v>0.10295295295295295</v>
      </c>
      <c r="G15" s="10">
        <f>Fasce_Com.Ravenna!G15/Fasce_Com.Ravenna!G18</f>
        <v>0.10056250861302164</v>
      </c>
      <c r="H15" s="10">
        <f>Fasce_Com.Ravenna!H15/Fasce_Com.Ravenna!H18</f>
        <v>9.9049148247572688E-2</v>
      </c>
      <c r="I15" s="10">
        <f>Fasce_Com.Ravenna!I15/Fasce_Com.Ravenna!I18</f>
        <v>9.8312877655364742E-2</v>
      </c>
      <c r="J15" s="10">
        <f>Fasce_Com.Ravenna!J15/Fasce_Com.Ravenna!J18</f>
        <v>9.6580615942028991E-2</v>
      </c>
      <c r="K15" s="10">
        <f>Fasce_Com.Ravenna!K15/Fasce_Com.Ravenna!K18</f>
        <v>9.5828451197540659E-2</v>
      </c>
      <c r="L15" s="10">
        <f>Fasce_Com.Ravenna!L15/Fasce_Com.Ravenna!L18</f>
        <v>9.5202644728208746E-2</v>
      </c>
    </row>
    <row r="16" spans="1:13" x14ac:dyDescent="0.25">
      <c r="A16" s="2" t="s">
        <v>34</v>
      </c>
      <c r="B16" s="10">
        <f>Fasce_Com.Ravenna!B16/Fasce_Com.Ravenna!B$18</f>
        <v>0.61060299574341348</v>
      </c>
      <c r="C16" s="10">
        <f>Fasce_Com.Ravenna!C16/Fasce_Com.Ravenna!C$18</f>
        <v>0.61154224641562549</v>
      </c>
      <c r="D16" s="10">
        <f>Fasce_Com.Ravenna!D16/Fasce_Com.Ravenna!D$18</f>
        <v>0.61151662611516622</v>
      </c>
      <c r="E16" s="10">
        <f>Fasce_Com.Ravenna!E16/Fasce_Com.Ravenna!E$18</f>
        <v>0.61108126007472474</v>
      </c>
      <c r="F16" s="10">
        <f>Fasce_Com.Ravenna!F16/Fasce_Com.Ravenna!F$18</f>
        <v>0.61059809809809806</v>
      </c>
      <c r="G16" s="10">
        <f>Fasce_Com.Ravenna!G16/Fasce_Com.Ravenna!G$18</f>
        <v>0.60932586662657695</v>
      </c>
      <c r="H16" s="10">
        <f>Fasce_Com.Ravenna!H16/Fasce_Com.Ravenna!H$18</f>
        <v>0.60633733912039944</v>
      </c>
      <c r="I16" s="10">
        <f>Fasce_Com.Ravenna!I16/Fasce_Com.Ravenna!I$18</f>
        <v>0.60227629611949296</v>
      </c>
      <c r="J16" s="10">
        <f>Fasce_Com.Ravenna!J16/Fasce_Com.Ravenna!J$18</f>
        <v>0.59931058776167467</v>
      </c>
      <c r="K16" s="10">
        <f>Fasce_Com.Ravenna!K16/Fasce_Com.Ravenna!K$18</f>
        <v>0.59326454246513205</v>
      </c>
      <c r="L16" s="10">
        <f>Fasce_Com.Ravenna!L16/Fasce_Com.Ravenna!L$18</f>
        <v>0.58811134103871199</v>
      </c>
    </row>
    <row r="17" spans="1:13" x14ac:dyDescent="0.25">
      <c r="A17" t="s">
        <v>35</v>
      </c>
      <c r="B17" s="10">
        <f>Fasce_Com.Ravenna!B17/Fasce_Com.Ravenna!B$18</f>
        <v>0.27691391270895122</v>
      </c>
      <c r="C17" s="10">
        <f>Fasce_Com.Ravenna!C17/Fasce_Com.Ravenna!C$18</f>
        <v>0.27839160926269635</v>
      </c>
      <c r="D17" s="10">
        <f>Fasce_Com.Ravenna!D17/Fasce_Com.Ravenna!D$18</f>
        <v>0.28096574957888826</v>
      </c>
      <c r="E17" s="10">
        <f>Fasce_Com.Ravenna!E17/Fasce_Com.Ravenna!E$18</f>
        <v>0.28365426668499383</v>
      </c>
      <c r="F17" s="10">
        <f>Fasce_Com.Ravenna!F17/Fasce_Com.Ravenna!F$18</f>
        <v>0.28644894894894896</v>
      </c>
      <c r="G17" s="10">
        <f>Fasce_Com.Ravenna!G17/Fasce_Com.Ravenna!G$18</f>
        <v>0.29011162476040142</v>
      </c>
      <c r="H17" s="10">
        <f>Fasce_Com.Ravenna!H17/Fasce_Com.Ravenna!H$18</f>
        <v>0.2946135126320279</v>
      </c>
      <c r="I17" s="10">
        <f>Fasce_Com.Ravenna!I17/Fasce_Com.Ravenna!I$18</f>
        <v>0.29941082622514226</v>
      </c>
      <c r="J17" s="10">
        <f>Fasce_Com.Ravenna!J17/Fasce_Com.Ravenna!J$18</f>
        <v>0.30410879629629628</v>
      </c>
      <c r="K17" s="10">
        <f>Fasce_Com.Ravenna!K17/Fasce_Com.Ravenna!K$18</f>
        <v>0.31090700633732726</v>
      </c>
      <c r="L17" s="10">
        <f>Fasce_Com.Ravenna!L17/Fasce_Com.Ravenna!L$18</f>
        <v>0.31668601423307929</v>
      </c>
    </row>
    <row r="18" spans="1:13" x14ac:dyDescent="0.25">
      <c r="A18" s="5" t="s">
        <v>8</v>
      </c>
      <c r="B18" s="10">
        <f>SUM(B15:B17)</f>
        <v>1</v>
      </c>
      <c r="C18" s="10">
        <f t="shared" ref="C18:L18" si="3">SUM(C15:C17)</f>
        <v>1</v>
      </c>
      <c r="D18" s="10">
        <f t="shared" si="3"/>
        <v>1</v>
      </c>
      <c r="E18" s="10">
        <f t="shared" si="3"/>
        <v>1</v>
      </c>
      <c r="F18" s="10">
        <f t="shared" si="3"/>
        <v>1</v>
      </c>
      <c r="G18" s="10">
        <f t="shared" si="3"/>
        <v>1</v>
      </c>
      <c r="H18" s="10">
        <f t="shared" si="3"/>
        <v>1</v>
      </c>
      <c r="I18" s="10">
        <f t="shared" si="3"/>
        <v>1</v>
      </c>
      <c r="J18" s="10">
        <f t="shared" si="3"/>
        <v>1</v>
      </c>
      <c r="K18" s="10">
        <f t="shared" si="3"/>
        <v>1</v>
      </c>
      <c r="L18" s="10">
        <f t="shared" si="3"/>
        <v>1</v>
      </c>
      <c r="M18" s="7"/>
    </row>
  </sheetData>
  <mergeCells count="5">
    <mergeCell ref="A1:L1"/>
    <mergeCell ref="A4:L4"/>
    <mergeCell ref="A9:L9"/>
    <mergeCell ref="A14:L14"/>
    <mergeCell ref="A2:L2"/>
  </mergeCells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zoomScaleNormal="100" workbookViewId="0">
      <selection activeCell="R55" sqref="R55"/>
    </sheetView>
  </sheetViews>
  <sheetFormatPr defaultRowHeight="15" x14ac:dyDescent="0.25"/>
  <sheetData>
    <row r="1" spans="1:12" ht="30" customHeight="1" x14ac:dyDescent="0.2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t="s">
        <v>25</v>
      </c>
      <c r="B2" s="3">
        <v>2021</v>
      </c>
      <c r="C2" s="3">
        <v>2022</v>
      </c>
      <c r="D2" s="3">
        <v>2023</v>
      </c>
      <c r="E2" s="3">
        <v>2024</v>
      </c>
      <c r="F2" s="3">
        <v>2025</v>
      </c>
      <c r="G2" s="3">
        <v>2026</v>
      </c>
      <c r="H2" s="3">
        <v>2027</v>
      </c>
      <c r="I2" s="3">
        <v>2028</v>
      </c>
      <c r="J2" s="3">
        <v>2029</v>
      </c>
      <c r="K2" s="3">
        <v>2030</v>
      </c>
      <c r="L2" s="3">
        <v>2031</v>
      </c>
    </row>
    <row r="3" spans="1:12" x14ac:dyDescent="0.25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x14ac:dyDescent="0.25">
      <c r="A4" s="4" t="s">
        <v>0</v>
      </c>
      <c r="B4" s="4">
        <v>2311</v>
      </c>
      <c r="C4" s="4">
        <v>2260</v>
      </c>
      <c r="D4" s="4">
        <v>2230</v>
      </c>
      <c r="E4" s="4">
        <v>2171</v>
      </c>
      <c r="F4" s="4">
        <v>2167</v>
      </c>
      <c r="G4" s="4">
        <v>2188</v>
      </c>
      <c r="H4" s="4">
        <v>2202</v>
      </c>
      <c r="I4" s="4">
        <v>2219</v>
      </c>
      <c r="J4" s="4">
        <v>2238</v>
      </c>
      <c r="K4" s="4">
        <v>2262</v>
      </c>
      <c r="L4" s="4">
        <f>L28+L52</f>
        <v>2289</v>
      </c>
    </row>
    <row r="5" spans="1:12" x14ac:dyDescent="0.25">
      <c r="A5" s="8" t="s">
        <v>1</v>
      </c>
      <c r="B5" s="4">
        <v>2648</v>
      </c>
      <c r="C5" s="4">
        <v>2583</v>
      </c>
      <c r="D5" s="4">
        <v>2563</v>
      </c>
      <c r="E5" s="4">
        <v>2523</v>
      </c>
      <c r="F5" s="4">
        <v>2479</v>
      </c>
      <c r="G5" s="4">
        <v>2404</v>
      </c>
      <c r="H5" s="4">
        <v>2353</v>
      </c>
      <c r="I5" s="4">
        <v>2320</v>
      </c>
      <c r="J5" s="4">
        <v>2262</v>
      </c>
      <c r="K5" s="4">
        <v>2256</v>
      </c>
      <c r="L5" s="4">
        <f>L29+L53</f>
        <v>2275</v>
      </c>
    </row>
    <row r="6" spans="1:12" x14ac:dyDescent="0.25">
      <c r="A6" s="8" t="s">
        <v>2</v>
      </c>
      <c r="B6" s="4">
        <v>2937</v>
      </c>
      <c r="C6" s="4">
        <v>2919</v>
      </c>
      <c r="D6" s="4">
        <v>2887</v>
      </c>
      <c r="E6" s="4">
        <v>2864</v>
      </c>
      <c r="F6" s="4">
        <v>2748</v>
      </c>
      <c r="G6" s="4">
        <v>2726</v>
      </c>
      <c r="H6" s="4">
        <v>2663</v>
      </c>
      <c r="I6" s="4">
        <v>2640</v>
      </c>
      <c r="J6" s="4">
        <v>2598</v>
      </c>
      <c r="K6" s="4">
        <v>2552</v>
      </c>
      <c r="L6" s="4">
        <f>L30+L54</f>
        <v>2475</v>
      </c>
    </row>
    <row r="7" spans="1:12" x14ac:dyDescent="0.25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8" t="s">
        <v>3</v>
      </c>
      <c r="B8" s="4">
        <v>2638</v>
      </c>
      <c r="C8" s="4">
        <v>2726</v>
      </c>
      <c r="D8" s="4">
        <v>2788</v>
      </c>
      <c r="E8" s="4">
        <v>2845</v>
      </c>
      <c r="F8" s="4">
        <v>2951</v>
      </c>
      <c r="G8" s="4">
        <v>3031</v>
      </c>
      <c r="H8" s="4">
        <v>3015</v>
      </c>
      <c r="I8" s="4">
        <v>2984</v>
      </c>
      <c r="J8" s="4">
        <v>2958</v>
      </c>
      <c r="K8" s="4">
        <v>2845</v>
      </c>
      <c r="L8" s="4">
        <f t="shared" ref="L8:L17" si="0">L32+L56</f>
        <v>2820</v>
      </c>
    </row>
    <row r="9" spans="1:12" x14ac:dyDescent="0.25">
      <c r="A9" s="4" t="s">
        <v>4</v>
      </c>
      <c r="B9" s="4">
        <v>2781</v>
      </c>
      <c r="C9" s="4">
        <v>2828</v>
      </c>
      <c r="D9" s="4">
        <v>2868</v>
      </c>
      <c r="E9" s="4">
        <v>2893</v>
      </c>
      <c r="F9" s="4">
        <v>2919</v>
      </c>
      <c r="G9" s="4">
        <v>2874</v>
      </c>
      <c r="H9" s="4">
        <v>2962</v>
      </c>
      <c r="I9" s="4">
        <v>3021</v>
      </c>
      <c r="J9" s="4">
        <v>3078</v>
      </c>
      <c r="K9" s="4">
        <v>3179</v>
      </c>
      <c r="L9" s="4">
        <f t="shared" si="0"/>
        <v>3251</v>
      </c>
    </row>
    <row r="10" spans="1:12" x14ac:dyDescent="0.25">
      <c r="A10" s="4" t="s">
        <v>5</v>
      </c>
      <c r="B10" s="4">
        <v>3012</v>
      </c>
      <c r="C10" s="4">
        <v>3005</v>
      </c>
      <c r="D10" s="4">
        <v>2997</v>
      </c>
      <c r="E10" s="4">
        <v>3077</v>
      </c>
      <c r="F10" s="4">
        <v>3116</v>
      </c>
      <c r="G10" s="4">
        <v>3146</v>
      </c>
      <c r="H10" s="4">
        <v>3193</v>
      </c>
      <c r="I10" s="4">
        <v>3230</v>
      </c>
      <c r="J10" s="4">
        <v>3253</v>
      </c>
      <c r="K10" s="4">
        <v>3276</v>
      </c>
      <c r="L10" s="4">
        <f t="shared" si="0"/>
        <v>3234</v>
      </c>
    </row>
    <row r="11" spans="1:12" x14ac:dyDescent="0.25">
      <c r="A11" s="4" t="s">
        <v>6</v>
      </c>
      <c r="B11" s="4">
        <v>2981</v>
      </c>
      <c r="C11" s="4">
        <v>2999</v>
      </c>
      <c r="D11" s="4">
        <v>3133</v>
      </c>
      <c r="E11" s="4">
        <v>3222</v>
      </c>
      <c r="F11" s="4">
        <v>3273</v>
      </c>
      <c r="G11" s="4">
        <v>3344</v>
      </c>
      <c r="H11" s="4">
        <v>3339</v>
      </c>
      <c r="I11" s="4">
        <v>3332</v>
      </c>
      <c r="J11" s="4">
        <v>3404</v>
      </c>
      <c r="K11" s="4">
        <v>3444</v>
      </c>
      <c r="L11" s="4">
        <f t="shared" si="0"/>
        <v>3477</v>
      </c>
    </row>
    <row r="12" spans="1:12" x14ac:dyDescent="0.25">
      <c r="A12" s="4" t="s">
        <v>7</v>
      </c>
      <c r="B12" s="4">
        <v>3396</v>
      </c>
      <c r="C12" s="4">
        <v>3381</v>
      </c>
      <c r="D12" s="4">
        <v>3273</v>
      </c>
      <c r="E12" s="4">
        <v>3211</v>
      </c>
      <c r="F12" s="4">
        <v>3236</v>
      </c>
      <c r="G12" s="4">
        <v>3239</v>
      </c>
      <c r="H12" s="4">
        <v>3256</v>
      </c>
      <c r="I12" s="4">
        <v>3377</v>
      </c>
      <c r="J12" s="4">
        <v>3453</v>
      </c>
      <c r="K12" s="4">
        <v>3495</v>
      </c>
      <c r="L12" s="4">
        <f t="shared" si="0"/>
        <v>3553</v>
      </c>
    </row>
    <row r="13" spans="1:12" x14ac:dyDescent="0.25">
      <c r="A13" s="8" t="s">
        <v>9</v>
      </c>
      <c r="B13" s="4">
        <v>3911</v>
      </c>
      <c r="C13" s="4">
        <v>3828</v>
      </c>
      <c r="D13" s="4">
        <v>3709</v>
      </c>
      <c r="E13" s="4">
        <v>3680</v>
      </c>
      <c r="F13" s="4">
        <v>3605</v>
      </c>
      <c r="G13" s="4">
        <v>3547</v>
      </c>
      <c r="H13" s="4">
        <v>3529</v>
      </c>
      <c r="I13" s="4">
        <v>3425</v>
      </c>
      <c r="J13" s="4">
        <v>3366</v>
      </c>
      <c r="K13" s="4">
        <v>3386</v>
      </c>
      <c r="L13" s="4">
        <f t="shared" si="0"/>
        <v>3387</v>
      </c>
    </row>
    <row r="14" spans="1:12" x14ac:dyDescent="0.25">
      <c r="A14" s="8" t="s">
        <v>10</v>
      </c>
      <c r="B14" s="4">
        <v>4753</v>
      </c>
      <c r="C14" s="4">
        <v>4692</v>
      </c>
      <c r="D14" s="4">
        <v>4557</v>
      </c>
      <c r="E14" s="4">
        <v>4357</v>
      </c>
      <c r="F14" s="4">
        <v>4200</v>
      </c>
      <c r="G14" s="4">
        <v>4018</v>
      </c>
      <c r="H14" s="4">
        <v>3933</v>
      </c>
      <c r="I14" s="4">
        <v>3812</v>
      </c>
      <c r="J14" s="4">
        <v>3777</v>
      </c>
      <c r="K14" s="4">
        <v>3702</v>
      </c>
      <c r="L14" s="4">
        <f t="shared" si="0"/>
        <v>3642</v>
      </c>
    </row>
    <row r="15" spans="1:12" x14ac:dyDescent="0.25">
      <c r="A15" s="8" t="s">
        <v>11</v>
      </c>
      <c r="B15" s="4">
        <v>4685</v>
      </c>
      <c r="C15" s="4">
        <v>4664</v>
      </c>
      <c r="D15" s="4">
        <v>4734</v>
      </c>
      <c r="E15" s="4">
        <v>4762</v>
      </c>
      <c r="F15" s="4">
        <v>4769</v>
      </c>
      <c r="G15" s="4">
        <v>4815</v>
      </c>
      <c r="H15" s="4">
        <v>4759</v>
      </c>
      <c r="I15" s="4">
        <v>4626</v>
      </c>
      <c r="J15" s="4">
        <v>4428</v>
      </c>
      <c r="K15" s="4">
        <v>4269</v>
      </c>
      <c r="L15" s="4">
        <f t="shared" si="0"/>
        <v>4088</v>
      </c>
    </row>
    <row r="16" spans="1:12" x14ac:dyDescent="0.25">
      <c r="A16" s="8" t="s">
        <v>12</v>
      </c>
      <c r="B16" s="4">
        <v>4527</v>
      </c>
      <c r="C16" s="4">
        <v>4628</v>
      </c>
      <c r="D16" s="4">
        <v>4712</v>
      </c>
      <c r="E16" s="4">
        <v>4743</v>
      </c>
      <c r="F16" s="4">
        <v>4690</v>
      </c>
      <c r="G16" s="4">
        <v>4709</v>
      </c>
      <c r="H16" s="4">
        <v>4697</v>
      </c>
      <c r="I16" s="4">
        <v>4764</v>
      </c>
      <c r="J16" s="4">
        <v>4792</v>
      </c>
      <c r="K16" s="4">
        <v>4800</v>
      </c>
      <c r="L16" s="4">
        <f t="shared" si="0"/>
        <v>4842</v>
      </c>
    </row>
    <row r="17" spans="1:13" x14ac:dyDescent="0.25">
      <c r="A17" s="8" t="s">
        <v>13</v>
      </c>
      <c r="B17" s="4">
        <v>3858</v>
      </c>
      <c r="C17" s="4">
        <v>3967</v>
      </c>
      <c r="D17" s="4">
        <v>4069</v>
      </c>
      <c r="E17" s="4">
        <v>4192</v>
      </c>
      <c r="F17" s="4">
        <v>4395</v>
      </c>
      <c r="G17" s="4">
        <v>4496</v>
      </c>
      <c r="H17" s="4">
        <v>4603</v>
      </c>
      <c r="I17" s="4">
        <v>4686</v>
      </c>
      <c r="J17" s="4">
        <v>4720</v>
      </c>
      <c r="K17" s="4">
        <v>4673</v>
      </c>
      <c r="L17" s="4">
        <f t="shared" si="0"/>
        <v>4692</v>
      </c>
    </row>
    <row r="18" spans="1:13" x14ac:dyDescent="0.25">
      <c r="A18" s="8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3" x14ac:dyDescent="0.25">
      <c r="A19" s="4" t="s">
        <v>14</v>
      </c>
      <c r="B19" s="4">
        <v>3378</v>
      </c>
      <c r="C19" s="4">
        <v>3400</v>
      </c>
      <c r="D19" s="4">
        <v>3501</v>
      </c>
      <c r="E19" s="4">
        <v>3617</v>
      </c>
      <c r="F19" s="4">
        <v>3706</v>
      </c>
      <c r="G19" s="4">
        <v>3776</v>
      </c>
      <c r="H19" s="4">
        <v>3889</v>
      </c>
      <c r="I19" s="4">
        <v>3991</v>
      </c>
      <c r="J19" s="4">
        <v>4114</v>
      </c>
      <c r="K19" s="4">
        <v>4313</v>
      </c>
      <c r="L19" s="4">
        <f t="shared" ref="L19:L25" si="1">L43+L67</f>
        <v>4412</v>
      </c>
    </row>
    <row r="20" spans="1:13" x14ac:dyDescent="0.25">
      <c r="A20" s="8" t="s">
        <v>15</v>
      </c>
      <c r="B20" s="4">
        <v>3321</v>
      </c>
      <c r="C20" s="4">
        <v>3227</v>
      </c>
      <c r="D20" s="4">
        <v>3161</v>
      </c>
      <c r="E20" s="4">
        <v>3125</v>
      </c>
      <c r="F20" s="4">
        <v>3137</v>
      </c>
      <c r="G20" s="4">
        <v>3228</v>
      </c>
      <c r="H20" s="4">
        <v>3260</v>
      </c>
      <c r="I20" s="4">
        <v>3360</v>
      </c>
      <c r="J20" s="4">
        <v>3474</v>
      </c>
      <c r="K20" s="4">
        <v>3563</v>
      </c>
      <c r="L20" s="4">
        <f t="shared" si="1"/>
        <v>3631</v>
      </c>
    </row>
    <row r="21" spans="1:13" x14ac:dyDescent="0.25">
      <c r="A21" s="8" t="s">
        <v>16</v>
      </c>
      <c r="B21" s="4">
        <v>2629</v>
      </c>
      <c r="C21" s="4">
        <v>2776</v>
      </c>
      <c r="D21" s="4">
        <v>2887</v>
      </c>
      <c r="E21" s="4">
        <v>2933</v>
      </c>
      <c r="F21" s="4">
        <v>2991</v>
      </c>
      <c r="G21" s="4">
        <v>3036</v>
      </c>
      <c r="H21" s="4">
        <v>2964</v>
      </c>
      <c r="I21" s="4">
        <v>2911</v>
      </c>
      <c r="J21" s="4">
        <v>2884</v>
      </c>
      <c r="K21" s="4">
        <v>2899</v>
      </c>
      <c r="L21" s="4">
        <f t="shared" si="1"/>
        <v>2988</v>
      </c>
    </row>
    <row r="22" spans="1:13" x14ac:dyDescent="0.25">
      <c r="A22" s="8" t="s">
        <v>17</v>
      </c>
      <c r="B22" s="4">
        <v>2516</v>
      </c>
      <c r="C22" s="4">
        <v>2477</v>
      </c>
      <c r="D22" s="4">
        <v>2427</v>
      </c>
      <c r="E22" s="4">
        <v>2371</v>
      </c>
      <c r="F22" s="4">
        <v>2290</v>
      </c>
      <c r="G22" s="4">
        <v>2211</v>
      </c>
      <c r="H22" s="4">
        <v>2354</v>
      </c>
      <c r="I22" s="4">
        <v>2459</v>
      </c>
      <c r="J22" s="4">
        <v>2508</v>
      </c>
      <c r="K22" s="4">
        <v>2562</v>
      </c>
      <c r="L22" s="4">
        <f t="shared" si="1"/>
        <v>2600</v>
      </c>
    </row>
    <row r="23" spans="1:13" x14ac:dyDescent="0.25">
      <c r="A23" s="8" t="s">
        <v>18</v>
      </c>
      <c r="B23" s="4">
        <v>1706</v>
      </c>
      <c r="C23" s="4">
        <v>1690</v>
      </c>
      <c r="D23" s="4">
        <v>1695</v>
      </c>
      <c r="E23" s="4">
        <v>1726</v>
      </c>
      <c r="F23" s="4">
        <v>1757</v>
      </c>
      <c r="G23" s="4">
        <v>1794</v>
      </c>
      <c r="H23" s="4">
        <v>1774</v>
      </c>
      <c r="I23" s="4">
        <v>1743</v>
      </c>
      <c r="J23" s="4">
        <v>1714</v>
      </c>
      <c r="K23" s="4">
        <v>1667</v>
      </c>
      <c r="L23" s="4">
        <f t="shared" si="1"/>
        <v>1617</v>
      </c>
    </row>
    <row r="24" spans="1:13" x14ac:dyDescent="0.25">
      <c r="A24" s="8" t="s">
        <v>19</v>
      </c>
      <c r="B24" s="4">
        <v>810</v>
      </c>
      <c r="C24" s="4">
        <v>812</v>
      </c>
      <c r="D24" s="4">
        <v>810</v>
      </c>
      <c r="E24" s="4">
        <v>842</v>
      </c>
      <c r="F24" s="4">
        <v>886</v>
      </c>
      <c r="G24" s="4">
        <v>900</v>
      </c>
      <c r="H24" s="4">
        <v>902</v>
      </c>
      <c r="I24" s="4">
        <v>910</v>
      </c>
      <c r="J24" s="4">
        <v>938</v>
      </c>
      <c r="K24" s="4">
        <v>966</v>
      </c>
      <c r="L24" s="4">
        <f t="shared" si="1"/>
        <v>988</v>
      </c>
    </row>
    <row r="25" spans="1:13" x14ac:dyDescent="0.25">
      <c r="A25" s="8" t="s">
        <v>20</v>
      </c>
      <c r="B25" s="4">
        <v>265</v>
      </c>
      <c r="C25" s="4">
        <v>271</v>
      </c>
      <c r="D25" s="4">
        <v>275</v>
      </c>
      <c r="E25" s="4">
        <v>284</v>
      </c>
      <c r="F25" s="4">
        <v>290</v>
      </c>
      <c r="G25" s="4">
        <v>302</v>
      </c>
      <c r="H25" s="4">
        <v>314</v>
      </c>
      <c r="I25" s="4">
        <v>319</v>
      </c>
      <c r="J25" s="4">
        <v>337</v>
      </c>
      <c r="K25" s="4">
        <v>357</v>
      </c>
      <c r="L25" s="4">
        <f t="shared" si="1"/>
        <v>365</v>
      </c>
    </row>
    <row r="26" spans="1:13" x14ac:dyDescent="0.25">
      <c r="A26" s="9" t="s">
        <v>8</v>
      </c>
      <c r="B26" s="6">
        <f>SUM(B4:B25)</f>
        <v>59063</v>
      </c>
      <c r="C26" s="6">
        <f t="shared" ref="C26:L26" si="2">SUM(C4:C25)</f>
        <v>59133</v>
      </c>
      <c r="D26" s="6">
        <f t="shared" si="2"/>
        <v>59276</v>
      </c>
      <c r="E26" s="6">
        <f t="shared" si="2"/>
        <v>59438</v>
      </c>
      <c r="F26" s="6">
        <f t="shared" si="2"/>
        <v>59605</v>
      </c>
      <c r="G26" s="6">
        <f t="shared" si="2"/>
        <v>59784</v>
      </c>
      <c r="H26" s="6">
        <f t="shared" si="2"/>
        <v>59961</v>
      </c>
      <c r="I26" s="6">
        <f t="shared" si="2"/>
        <v>60129</v>
      </c>
      <c r="J26" s="6">
        <f t="shared" si="2"/>
        <v>60296</v>
      </c>
      <c r="K26" s="6">
        <f t="shared" si="2"/>
        <v>60466</v>
      </c>
      <c r="L26" s="6">
        <f t="shared" si="2"/>
        <v>60626</v>
      </c>
      <c r="M26" s="7">
        <f>(L26-B26)/B26</f>
        <v>2.6463268035826153E-2</v>
      </c>
    </row>
    <row r="27" spans="1:13" x14ac:dyDescent="0.25">
      <c r="A27" s="16" t="s">
        <v>21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3" x14ac:dyDescent="0.25">
      <c r="A28" s="4" t="s">
        <v>0</v>
      </c>
      <c r="B28" s="4">
        <v>1239</v>
      </c>
      <c r="C28" s="4">
        <v>1212</v>
      </c>
      <c r="D28" s="4">
        <v>1178</v>
      </c>
      <c r="E28" s="4">
        <v>1137</v>
      </c>
      <c r="F28" s="4">
        <v>1121</v>
      </c>
      <c r="G28" s="4">
        <v>1127</v>
      </c>
      <c r="H28" s="4">
        <v>1134</v>
      </c>
      <c r="I28" s="4">
        <v>1143</v>
      </c>
      <c r="J28" s="4">
        <v>1153</v>
      </c>
      <c r="K28" s="4">
        <v>1165</v>
      </c>
      <c r="L28" s="4">
        <v>1179</v>
      </c>
    </row>
    <row r="29" spans="1:13" x14ac:dyDescent="0.25">
      <c r="A29" s="8" t="s">
        <v>1</v>
      </c>
      <c r="B29" s="4">
        <v>1359</v>
      </c>
      <c r="C29" s="4">
        <v>1342</v>
      </c>
      <c r="D29" s="4">
        <v>1345</v>
      </c>
      <c r="E29" s="4">
        <v>1322</v>
      </c>
      <c r="F29" s="4">
        <v>1311</v>
      </c>
      <c r="G29" s="4">
        <v>1283</v>
      </c>
      <c r="H29" s="4">
        <v>1257</v>
      </c>
      <c r="I29" s="4">
        <v>1223</v>
      </c>
      <c r="J29" s="4">
        <v>1183</v>
      </c>
      <c r="K29" s="4">
        <v>1166</v>
      </c>
      <c r="L29" s="4">
        <v>1172</v>
      </c>
    </row>
    <row r="30" spans="1:13" x14ac:dyDescent="0.25">
      <c r="A30" s="8" t="s">
        <v>2</v>
      </c>
      <c r="B30" s="4">
        <v>1524</v>
      </c>
      <c r="C30" s="4">
        <v>1498</v>
      </c>
      <c r="D30" s="4">
        <v>1474</v>
      </c>
      <c r="E30" s="4">
        <v>1492</v>
      </c>
      <c r="F30" s="4">
        <v>1429</v>
      </c>
      <c r="G30" s="4">
        <v>1401</v>
      </c>
      <c r="H30" s="4">
        <v>1384</v>
      </c>
      <c r="I30" s="4">
        <v>1385</v>
      </c>
      <c r="J30" s="4">
        <v>1361</v>
      </c>
      <c r="K30" s="4">
        <v>1348</v>
      </c>
      <c r="L30" s="4">
        <v>1319</v>
      </c>
    </row>
    <row r="31" spans="1:13" x14ac:dyDescent="0.25">
      <c r="A31" s="8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5">
      <c r="A32" s="8" t="s">
        <v>3</v>
      </c>
      <c r="B32" s="4">
        <v>1369</v>
      </c>
      <c r="C32" s="4">
        <v>1413</v>
      </c>
      <c r="D32" s="4">
        <v>1456</v>
      </c>
      <c r="E32" s="4">
        <v>1464</v>
      </c>
      <c r="F32" s="4">
        <v>1525</v>
      </c>
      <c r="G32" s="4">
        <v>1581</v>
      </c>
      <c r="H32" s="4">
        <v>1557</v>
      </c>
      <c r="I32" s="4">
        <v>1534</v>
      </c>
      <c r="J32" s="4">
        <v>1549</v>
      </c>
      <c r="K32" s="4">
        <v>1487</v>
      </c>
      <c r="L32" s="4">
        <v>1458</v>
      </c>
    </row>
    <row r="33" spans="1:12" x14ac:dyDescent="0.25">
      <c r="A33" s="4" t="s">
        <v>4</v>
      </c>
      <c r="B33" s="4">
        <v>1498</v>
      </c>
      <c r="C33" s="4">
        <v>1525</v>
      </c>
      <c r="D33" s="4">
        <v>1540</v>
      </c>
      <c r="E33" s="4">
        <v>1545</v>
      </c>
      <c r="F33" s="4">
        <v>1535</v>
      </c>
      <c r="G33" s="4">
        <v>1508</v>
      </c>
      <c r="H33" s="4">
        <v>1553</v>
      </c>
      <c r="I33" s="4">
        <v>1594</v>
      </c>
      <c r="J33" s="4">
        <v>1603</v>
      </c>
      <c r="K33" s="4">
        <v>1661</v>
      </c>
      <c r="L33" s="4">
        <v>1712</v>
      </c>
    </row>
    <row r="34" spans="1:12" x14ac:dyDescent="0.25">
      <c r="A34" s="4" t="s">
        <v>5</v>
      </c>
      <c r="B34" s="4">
        <v>1555</v>
      </c>
      <c r="C34" s="4">
        <v>1558</v>
      </c>
      <c r="D34" s="4">
        <v>1557</v>
      </c>
      <c r="E34" s="4">
        <v>1630</v>
      </c>
      <c r="F34" s="4">
        <v>1674</v>
      </c>
      <c r="G34" s="4">
        <v>1693</v>
      </c>
      <c r="H34" s="4">
        <v>1720</v>
      </c>
      <c r="I34" s="4">
        <v>1734</v>
      </c>
      <c r="J34" s="4">
        <v>1739</v>
      </c>
      <c r="K34" s="4">
        <v>1730</v>
      </c>
      <c r="L34" s="4">
        <v>1704</v>
      </c>
    </row>
    <row r="35" spans="1:12" x14ac:dyDescent="0.25">
      <c r="A35" s="4" t="s">
        <v>6</v>
      </c>
      <c r="B35" s="4">
        <v>1530</v>
      </c>
      <c r="C35" s="4">
        <v>1550</v>
      </c>
      <c r="D35" s="4">
        <v>1627</v>
      </c>
      <c r="E35" s="4">
        <v>1656</v>
      </c>
      <c r="F35" s="4">
        <v>1683</v>
      </c>
      <c r="G35" s="4">
        <v>1732</v>
      </c>
      <c r="H35" s="4">
        <v>1737</v>
      </c>
      <c r="I35" s="4">
        <v>1737</v>
      </c>
      <c r="J35" s="4">
        <v>1803</v>
      </c>
      <c r="K35" s="4">
        <v>1845</v>
      </c>
      <c r="L35" s="4">
        <v>1866</v>
      </c>
    </row>
    <row r="36" spans="1:12" x14ac:dyDescent="0.25">
      <c r="A36" s="4" t="s">
        <v>7</v>
      </c>
      <c r="B36" s="4">
        <v>1699</v>
      </c>
      <c r="C36" s="4">
        <v>1692</v>
      </c>
      <c r="D36" s="4">
        <v>1636</v>
      </c>
      <c r="E36" s="4">
        <v>1630</v>
      </c>
      <c r="F36" s="4">
        <v>1660</v>
      </c>
      <c r="G36" s="4">
        <v>1665</v>
      </c>
      <c r="H36" s="4">
        <v>1685</v>
      </c>
      <c r="I36" s="4">
        <v>1755</v>
      </c>
      <c r="J36" s="4">
        <v>1780</v>
      </c>
      <c r="K36" s="4">
        <v>1803</v>
      </c>
      <c r="L36" s="4">
        <v>1844</v>
      </c>
    </row>
    <row r="37" spans="1:12" x14ac:dyDescent="0.25">
      <c r="A37" s="8" t="s">
        <v>9</v>
      </c>
      <c r="B37" s="4">
        <v>1935</v>
      </c>
      <c r="C37" s="4">
        <v>1880</v>
      </c>
      <c r="D37" s="4">
        <v>1867</v>
      </c>
      <c r="E37" s="4">
        <v>1847</v>
      </c>
      <c r="F37" s="4">
        <v>1799</v>
      </c>
      <c r="G37" s="4">
        <v>1777</v>
      </c>
      <c r="H37" s="4">
        <v>1769</v>
      </c>
      <c r="I37" s="4">
        <v>1715</v>
      </c>
      <c r="J37" s="4">
        <v>1709</v>
      </c>
      <c r="K37" s="4">
        <v>1735</v>
      </c>
      <c r="L37" s="4">
        <v>1740</v>
      </c>
    </row>
    <row r="38" spans="1:12" x14ac:dyDescent="0.25">
      <c r="A38" s="8" t="s">
        <v>10</v>
      </c>
      <c r="B38" s="4">
        <v>2388</v>
      </c>
      <c r="C38" s="4">
        <v>2351</v>
      </c>
      <c r="D38" s="4">
        <v>2280</v>
      </c>
      <c r="E38" s="4">
        <v>2164</v>
      </c>
      <c r="F38" s="4">
        <v>2099</v>
      </c>
      <c r="G38" s="4">
        <v>1985</v>
      </c>
      <c r="H38" s="4">
        <v>1930</v>
      </c>
      <c r="I38" s="4">
        <v>1913</v>
      </c>
      <c r="J38" s="4">
        <v>1890</v>
      </c>
      <c r="K38" s="4">
        <v>1843</v>
      </c>
      <c r="L38" s="4">
        <v>1820</v>
      </c>
    </row>
    <row r="39" spans="1:12" x14ac:dyDescent="0.25">
      <c r="A39" s="8" t="s">
        <v>11</v>
      </c>
      <c r="B39" s="4">
        <v>2350</v>
      </c>
      <c r="C39" s="4">
        <v>2352</v>
      </c>
      <c r="D39" s="4">
        <v>2358</v>
      </c>
      <c r="E39" s="4">
        <v>2360</v>
      </c>
      <c r="F39" s="4">
        <v>2365</v>
      </c>
      <c r="G39" s="4">
        <v>2405</v>
      </c>
      <c r="H39" s="4">
        <v>2372</v>
      </c>
      <c r="I39" s="4">
        <v>2302</v>
      </c>
      <c r="J39" s="4">
        <v>2188</v>
      </c>
      <c r="K39" s="4">
        <v>2121</v>
      </c>
      <c r="L39" s="4">
        <v>2009</v>
      </c>
    </row>
    <row r="40" spans="1:12" x14ac:dyDescent="0.25">
      <c r="A40" s="8" t="s">
        <v>12</v>
      </c>
      <c r="B40" s="4">
        <v>2236</v>
      </c>
      <c r="C40" s="4">
        <v>2279</v>
      </c>
      <c r="D40" s="4">
        <v>2334</v>
      </c>
      <c r="E40" s="4">
        <v>2348</v>
      </c>
      <c r="F40" s="4">
        <v>2323</v>
      </c>
      <c r="G40" s="4">
        <v>2342</v>
      </c>
      <c r="H40" s="4">
        <v>2348</v>
      </c>
      <c r="I40" s="4">
        <v>2355</v>
      </c>
      <c r="J40" s="4">
        <v>2357</v>
      </c>
      <c r="K40" s="4">
        <v>2363</v>
      </c>
      <c r="L40" s="4">
        <v>2401</v>
      </c>
    </row>
    <row r="41" spans="1:12" x14ac:dyDescent="0.25">
      <c r="A41" s="8" t="s">
        <v>13</v>
      </c>
      <c r="B41" s="4">
        <v>1855</v>
      </c>
      <c r="C41" s="4">
        <v>1913</v>
      </c>
      <c r="D41" s="4">
        <v>1975</v>
      </c>
      <c r="E41" s="4">
        <v>2054</v>
      </c>
      <c r="F41" s="4">
        <v>2158</v>
      </c>
      <c r="G41" s="4">
        <v>2197</v>
      </c>
      <c r="H41" s="4">
        <v>2244</v>
      </c>
      <c r="I41" s="4">
        <v>2298</v>
      </c>
      <c r="J41" s="4">
        <v>2314</v>
      </c>
      <c r="K41" s="4">
        <v>2292</v>
      </c>
      <c r="L41" s="4">
        <v>2311</v>
      </c>
    </row>
    <row r="42" spans="1:12" x14ac:dyDescent="0.25">
      <c r="A42" s="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 t="s">
        <v>14</v>
      </c>
      <c r="B43" s="4">
        <v>1602</v>
      </c>
      <c r="C43" s="4">
        <v>1608</v>
      </c>
      <c r="D43" s="4">
        <v>1639</v>
      </c>
      <c r="E43" s="4">
        <v>1696</v>
      </c>
      <c r="F43" s="4">
        <v>1728</v>
      </c>
      <c r="G43" s="4">
        <v>1790</v>
      </c>
      <c r="H43" s="4">
        <v>1850</v>
      </c>
      <c r="I43" s="4">
        <v>1912</v>
      </c>
      <c r="J43" s="4">
        <v>1990</v>
      </c>
      <c r="K43" s="4">
        <v>2091</v>
      </c>
      <c r="L43" s="4">
        <v>2130</v>
      </c>
    </row>
    <row r="44" spans="1:12" x14ac:dyDescent="0.25">
      <c r="A44" s="8" t="s">
        <v>15</v>
      </c>
      <c r="B44" s="4">
        <v>1571</v>
      </c>
      <c r="C44" s="4">
        <v>1536</v>
      </c>
      <c r="D44" s="4">
        <v>1496</v>
      </c>
      <c r="E44" s="4">
        <v>1499</v>
      </c>
      <c r="F44" s="4">
        <v>1500</v>
      </c>
      <c r="G44" s="4">
        <v>1503</v>
      </c>
      <c r="H44" s="4">
        <v>1515</v>
      </c>
      <c r="I44" s="4">
        <v>1547</v>
      </c>
      <c r="J44" s="4">
        <v>1603</v>
      </c>
      <c r="K44" s="4">
        <v>1636</v>
      </c>
      <c r="L44" s="4">
        <v>1695</v>
      </c>
    </row>
    <row r="45" spans="1:12" x14ac:dyDescent="0.25">
      <c r="A45" s="8" t="s">
        <v>16</v>
      </c>
      <c r="B45" s="4">
        <v>1215</v>
      </c>
      <c r="C45" s="4">
        <v>1267</v>
      </c>
      <c r="D45" s="4">
        <v>1317</v>
      </c>
      <c r="E45" s="4">
        <v>1328</v>
      </c>
      <c r="F45" s="4">
        <v>1352</v>
      </c>
      <c r="G45" s="4">
        <v>1397</v>
      </c>
      <c r="H45" s="4">
        <v>1374</v>
      </c>
      <c r="I45" s="4">
        <v>1343</v>
      </c>
      <c r="J45" s="4">
        <v>1349</v>
      </c>
      <c r="K45" s="4">
        <v>1352</v>
      </c>
      <c r="L45" s="4">
        <v>1358</v>
      </c>
    </row>
    <row r="46" spans="1:12" x14ac:dyDescent="0.25">
      <c r="A46" s="8" t="s">
        <v>17</v>
      </c>
      <c r="B46" s="4">
        <v>1097</v>
      </c>
      <c r="C46" s="4">
        <v>1108</v>
      </c>
      <c r="D46" s="4">
        <v>1084</v>
      </c>
      <c r="E46" s="4">
        <v>1057</v>
      </c>
      <c r="F46" s="4">
        <v>1031</v>
      </c>
      <c r="G46" s="4">
        <v>979</v>
      </c>
      <c r="H46" s="4">
        <v>1032</v>
      </c>
      <c r="I46" s="4">
        <v>1079</v>
      </c>
      <c r="J46" s="4">
        <v>1092</v>
      </c>
      <c r="K46" s="4">
        <v>1116</v>
      </c>
      <c r="L46" s="4">
        <v>1153</v>
      </c>
    </row>
    <row r="47" spans="1:12" x14ac:dyDescent="0.25">
      <c r="A47" s="8" t="s">
        <v>18</v>
      </c>
      <c r="B47" s="4">
        <v>641</v>
      </c>
      <c r="C47" s="4">
        <v>632</v>
      </c>
      <c r="D47" s="4">
        <v>647</v>
      </c>
      <c r="E47" s="4">
        <v>678</v>
      </c>
      <c r="F47" s="4">
        <v>705</v>
      </c>
      <c r="G47" s="4">
        <v>734</v>
      </c>
      <c r="H47" s="4">
        <v>745</v>
      </c>
      <c r="I47" s="4">
        <v>731</v>
      </c>
      <c r="J47" s="4">
        <v>718</v>
      </c>
      <c r="K47" s="4">
        <v>707</v>
      </c>
      <c r="L47" s="4">
        <v>673</v>
      </c>
    </row>
    <row r="48" spans="1:12" x14ac:dyDescent="0.25">
      <c r="A48" s="8" t="s">
        <v>19</v>
      </c>
      <c r="B48" s="4">
        <v>281</v>
      </c>
      <c r="C48" s="4">
        <v>282</v>
      </c>
      <c r="D48" s="4">
        <v>275</v>
      </c>
      <c r="E48" s="4">
        <v>284</v>
      </c>
      <c r="F48" s="4">
        <v>301</v>
      </c>
      <c r="G48" s="4">
        <v>307</v>
      </c>
      <c r="H48" s="4">
        <v>306</v>
      </c>
      <c r="I48" s="4">
        <v>318</v>
      </c>
      <c r="J48" s="4">
        <v>338</v>
      </c>
      <c r="K48" s="4">
        <v>356</v>
      </c>
      <c r="L48" s="4">
        <v>371</v>
      </c>
    </row>
    <row r="49" spans="1:12" x14ac:dyDescent="0.25">
      <c r="A49" s="8" t="s">
        <v>20</v>
      </c>
      <c r="B49" s="4">
        <v>64</v>
      </c>
      <c r="C49" s="4">
        <v>67</v>
      </c>
      <c r="D49" s="4">
        <v>78</v>
      </c>
      <c r="E49" s="4">
        <v>80</v>
      </c>
      <c r="F49" s="4">
        <v>84</v>
      </c>
      <c r="G49" s="4">
        <v>88</v>
      </c>
      <c r="H49" s="4">
        <v>92</v>
      </c>
      <c r="I49" s="4">
        <v>94</v>
      </c>
      <c r="J49" s="4">
        <v>98</v>
      </c>
      <c r="K49" s="4">
        <v>105</v>
      </c>
      <c r="L49" s="4">
        <v>108</v>
      </c>
    </row>
    <row r="50" spans="1:12" x14ac:dyDescent="0.25">
      <c r="A50" s="9" t="s">
        <v>8</v>
      </c>
      <c r="B50" s="6">
        <f>SUM(B28:B49)</f>
        <v>29008</v>
      </c>
      <c r="C50" s="6">
        <f t="shared" ref="C50" si="3">SUM(C28:C49)</f>
        <v>29065</v>
      </c>
      <c r="D50" s="6">
        <f t="shared" ref="D50" si="4">SUM(D28:D49)</f>
        <v>29163</v>
      </c>
      <c r="E50" s="6">
        <f t="shared" ref="E50" si="5">SUM(E28:E49)</f>
        <v>29271</v>
      </c>
      <c r="F50" s="6">
        <f t="shared" ref="F50" si="6">SUM(F28:F49)</f>
        <v>29383</v>
      </c>
      <c r="G50" s="6">
        <f t="shared" ref="G50" si="7">SUM(G28:G49)</f>
        <v>29494</v>
      </c>
      <c r="H50" s="6">
        <f t="shared" ref="H50" si="8">SUM(H28:H49)</f>
        <v>29604</v>
      </c>
      <c r="I50" s="6">
        <f t="shared" ref="I50" si="9">SUM(I28:I49)</f>
        <v>29712</v>
      </c>
      <c r="J50" s="6">
        <f t="shared" ref="J50" si="10">SUM(J28:J49)</f>
        <v>29817</v>
      </c>
      <c r="K50" s="6">
        <f t="shared" ref="K50" si="11">SUM(K28:K49)</f>
        <v>29922</v>
      </c>
      <c r="L50" s="6">
        <f t="shared" ref="L50" si="12">SUM(L28:L49)</f>
        <v>30023</v>
      </c>
    </row>
    <row r="51" spans="1:12" x14ac:dyDescent="0.25">
      <c r="A51" s="16" t="s">
        <v>22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x14ac:dyDescent="0.25">
      <c r="A52" s="4" t="s">
        <v>0</v>
      </c>
      <c r="B52" s="4">
        <v>1072</v>
      </c>
      <c r="C52" s="4">
        <v>1048</v>
      </c>
      <c r="D52" s="4">
        <v>1052</v>
      </c>
      <c r="E52" s="4">
        <v>1034</v>
      </c>
      <c r="F52" s="4">
        <v>1046</v>
      </c>
      <c r="G52" s="4">
        <v>1061</v>
      </c>
      <c r="H52" s="4">
        <v>1068</v>
      </c>
      <c r="I52" s="4">
        <v>1076</v>
      </c>
      <c r="J52" s="4">
        <v>1085</v>
      </c>
      <c r="K52" s="4">
        <v>1097</v>
      </c>
      <c r="L52" s="4">
        <v>1110</v>
      </c>
    </row>
    <row r="53" spans="1:12" x14ac:dyDescent="0.25">
      <c r="A53" s="4" t="s">
        <v>1</v>
      </c>
      <c r="B53" s="4">
        <v>1289</v>
      </c>
      <c r="C53" s="4">
        <v>1241</v>
      </c>
      <c r="D53" s="4">
        <v>1218</v>
      </c>
      <c r="E53" s="4">
        <v>1201</v>
      </c>
      <c r="F53" s="4">
        <v>1168</v>
      </c>
      <c r="G53" s="4">
        <v>1121</v>
      </c>
      <c r="H53" s="4">
        <v>1096</v>
      </c>
      <c r="I53" s="4">
        <v>1097</v>
      </c>
      <c r="J53" s="4">
        <v>1079</v>
      </c>
      <c r="K53" s="4">
        <v>1090</v>
      </c>
      <c r="L53" s="4">
        <v>1103</v>
      </c>
    </row>
    <row r="54" spans="1:12" x14ac:dyDescent="0.25">
      <c r="A54" s="4" t="s">
        <v>2</v>
      </c>
      <c r="B54" s="4">
        <v>1413</v>
      </c>
      <c r="C54" s="4">
        <v>1421</v>
      </c>
      <c r="D54" s="4">
        <v>1413</v>
      </c>
      <c r="E54" s="4">
        <v>1372</v>
      </c>
      <c r="F54" s="4">
        <v>1319</v>
      </c>
      <c r="G54" s="4">
        <v>1325</v>
      </c>
      <c r="H54" s="4">
        <v>1279</v>
      </c>
      <c r="I54" s="4">
        <v>1255</v>
      </c>
      <c r="J54" s="4">
        <v>1237</v>
      </c>
      <c r="K54" s="4">
        <v>1204</v>
      </c>
      <c r="L54" s="4">
        <v>1156</v>
      </c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 t="s">
        <v>3</v>
      </c>
      <c r="B56" s="4">
        <v>1269</v>
      </c>
      <c r="C56" s="4">
        <v>1313</v>
      </c>
      <c r="D56" s="4">
        <v>1332</v>
      </c>
      <c r="E56" s="4">
        <v>1381</v>
      </c>
      <c r="F56" s="4">
        <v>1426</v>
      </c>
      <c r="G56" s="4">
        <v>1450</v>
      </c>
      <c r="H56" s="4">
        <v>1458</v>
      </c>
      <c r="I56" s="4">
        <v>1450</v>
      </c>
      <c r="J56" s="4">
        <v>1409</v>
      </c>
      <c r="K56" s="4">
        <v>1358</v>
      </c>
      <c r="L56" s="4">
        <v>1362</v>
      </c>
    </row>
    <row r="57" spans="1:12" x14ac:dyDescent="0.25">
      <c r="A57" s="4" t="s">
        <v>4</v>
      </c>
      <c r="B57" s="4">
        <v>1283</v>
      </c>
      <c r="C57" s="4">
        <v>1303</v>
      </c>
      <c r="D57" s="4">
        <v>1328</v>
      </c>
      <c r="E57" s="4">
        <v>1348</v>
      </c>
      <c r="F57" s="4">
        <v>1384</v>
      </c>
      <c r="G57" s="4">
        <v>1366</v>
      </c>
      <c r="H57" s="4">
        <v>1409</v>
      </c>
      <c r="I57" s="4">
        <v>1427</v>
      </c>
      <c r="J57" s="4">
        <v>1475</v>
      </c>
      <c r="K57" s="4">
        <v>1518</v>
      </c>
      <c r="L57" s="4">
        <v>1539</v>
      </c>
    </row>
    <row r="58" spans="1:12" x14ac:dyDescent="0.25">
      <c r="A58" s="4" t="s">
        <v>5</v>
      </c>
      <c r="B58" s="4">
        <v>1457</v>
      </c>
      <c r="C58" s="4">
        <v>1447</v>
      </c>
      <c r="D58" s="4">
        <v>1440</v>
      </c>
      <c r="E58" s="4">
        <v>1447</v>
      </c>
      <c r="F58" s="4">
        <v>1442</v>
      </c>
      <c r="G58" s="4">
        <v>1453</v>
      </c>
      <c r="H58" s="4">
        <v>1473</v>
      </c>
      <c r="I58" s="4">
        <v>1496</v>
      </c>
      <c r="J58" s="4">
        <v>1514</v>
      </c>
      <c r="K58" s="4">
        <v>1546</v>
      </c>
      <c r="L58" s="4">
        <v>1530</v>
      </c>
    </row>
    <row r="59" spans="1:12" x14ac:dyDescent="0.25">
      <c r="A59" s="4" t="s">
        <v>6</v>
      </c>
      <c r="B59" s="4">
        <v>1451</v>
      </c>
      <c r="C59" s="4">
        <v>1449</v>
      </c>
      <c r="D59" s="4">
        <v>1506</v>
      </c>
      <c r="E59" s="4">
        <v>1566</v>
      </c>
      <c r="F59" s="4">
        <v>1590</v>
      </c>
      <c r="G59" s="4">
        <v>1612</v>
      </c>
      <c r="H59" s="4">
        <v>1602</v>
      </c>
      <c r="I59" s="4">
        <v>1595</v>
      </c>
      <c r="J59" s="4">
        <v>1601</v>
      </c>
      <c r="K59" s="4">
        <v>1599</v>
      </c>
      <c r="L59" s="4">
        <v>1611</v>
      </c>
    </row>
    <row r="60" spans="1:12" x14ac:dyDescent="0.25">
      <c r="A60" s="4" t="s">
        <v>7</v>
      </c>
      <c r="B60" s="4">
        <v>1697</v>
      </c>
      <c r="C60" s="4">
        <v>1689</v>
      </c>
      <c r="D60" s="4">
        <v>1637</v>
      </c>
      <c r="E60" s="4">
        <v>1581</v>
      </c>
      <c r="F60" s="4">
        <v>1576</v>
      </c>
      <c r="G60" s="4">
        <v>1574</v>
      </c>
      <c r="H60" s="4">
        <v>1571</v>
      </c>
      <c r="I60" s="4">
        <v>1622</v>
      </c>
      <c r="J60" s="4">
        <v>1673</v>
      </c>
      <c r="K60" s="4">
        <v>1692</v>
      </c>
      <c r="L60" s="4">
        <v>1709</v>
      </c>
    </row>
    <row r="61" spans="1:12" x14ac:dyDescent="0.25">
      <c r="A61" s="4" t="s">
        <v>9</v>
      </c>
      <c r="B61" s="4">
        <v>1976</v>
      </c>
      <c r="C61" s="4">
        <v>1948</v>
      </c>
      <c r="D61" s="4">
        <v>1842</v>
      </c>
      <c r="E61" s="4">
        <v>1833</v>
      </c>
      <c r="F61" s="4">
        <v>1806</v>
      </c>
      <c r="G61" s="4">
        <v>1770</v>
      </c>
      <c r="H61" s="4">
        <v>1760</v>
      </c>
      <c r="I61" s="4">
        <v>1710</v>
      </c>
      <c r="J61" s="4">
        <v>1657</v>
      </c>
      <c r="K61" s="4">
        <v>1651</v>
      </c>
      <c r="L61" s="4">
        <v>1647</v>
      </c>
    </row>
    <row r="62" spans="1:12" x14ac:dyDescent="0.25">
      <c r="A62" s="4" t="s">
        <v>10</v>
      </c>
      <c r="B62" s="4">
        <v>2365</v>
      </c>
      <c r="C62" s="4">
        <v>2341</v>
      </c>
      <c r="D62" s="4">
        <v>2277</v>
      </c>
      <c r="E62" s="4">
        <v>2193</v>
      </c>
      <c r="F62" s="4">
        <v>2101</v>
      </c>
      <c r="G62" s="4">
        <v>2033</v>
      </c>
      <c r="H62" s="4">
        <v>2003</v>
      </c>
      <c r="I62" s="4">
        <v>1899</v>
      </c>
      <c r="J62" s="4">
        <v>1887</v>
      </c>
      <c r="K62" s="4">
        <v>1859</v>
      </c>
      <c r="L62" s="4">
        <v>1822</v>
      </c>
    </row>
    <row r="63" spans="1:12" x14ac:dyDescent="0.25">
      <c r="A63" s="4" t="s">
        <v>11</v>
      </c>
      <c r="B63" s="4">
        <v>2335</v>
      </c>
      <c r="C63" s="4">
        <v>2312</v>
      </c>
      <c r="D63" s="4">
        <v>2376</v>
      </c>
      <c r="E63" s="4">
        <v>2402</v>
      </c>
      <c r="F63" s="4">
        <v>2404</v>
      </c>
      <c r="G63" s="4">
        <v>2410</v>
      </c>
      <c r="H63" s="4">
        <v>2387</v>
      </c>
      <c r="I63" s="4">
        <v>2324</v>
      </c>
      <c r="J63" s="4">
        <v>2240</v>
      </c>
      <c r="K63" s="4">
        <v>2148</v>
      </c>
      <c r="L63" s="4">
        <v>2079</v>
      </c>
    </row>
    <row r="64" spans="1:12" x14ac:dyDescent="0.25">
      <c r="A64" s="4" t="s">
        <v>12</v>
      </c>
      <c r="B64" s="4">
        <v>2291</v>
      </c>
      <c r="C64" s="4">
        <v>2349</v>
      </c>
      <c r="D64" s="4">
        <v>2378</v>
      </c>
      <c r="E64" s="4">
        <v>2395</v>
      </c>
      <c r="F64" s="4">
        <v>2367</v>
      </c>
      <c r="G64" s="4">
        <v>2367</v>
      </c>
      <c r="H64" s="4">
        <v>2349</v>
      </c>
      <c r="I64" s="4">
        <v>2409</v>
      </c>
      <c r="J64" s="4">
        <v>2435</v>
      </c>
      <c r="K64" s="4">
        <v>2437</v>
      </c>
      <c r="L64" s="4">
        <v>2441</v>
      </c>
    </row>
    <row r="65" spans="1:12" x14ac:dyDescent="0.25">
      <c r="A65" s="4" t="s">
        <v>13</v>
      </c>
      <c r="B65" s="4">
        <v>2003</v>
      </c>
      <c r="C65" s="4">
        <v>2054</v>
      </c>
      <c r="D65" s="4">
        <v>2094</v>
      </c>
      <c r="E65" s="4">
        <v>2138</v>
      </c>
      <c r="F65" s="4">
        <v>2237</v>
      </c>
      <c r="G65" s="4">
        <v>2299</v>
      </c>
      <c r="H65" s="4">
        <v>2359</v>
      </c>
      <c r="I65" s="4">
        <v>2388</v>
      </c>
      <c r="J65" s="4">
        <v>2406</v>
      </c>
      <c r="K65" s="4">
        <v>2381</v>
      </c>
      <c r="L65" s="4">
        <v>2381</v>
      </c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4" t="s">
        <v>14</v>
      </c>
      <c r="B67" s="4">
        <v>1776</v>
      </c>
      <c r="C67" s="4">
        <v>1792</v>
      </c>
      <c r="D67" s="4">
        <v>1862</v>
      </c>
      <c r="E67" s="4">
        <v>1921</v>
      </c>
      <c r="F67" s="4">
        <v>1978</v>
      </c>
      <c r="G67" s="4">
        <v>1986</v>
      </c>
      <c r="H67" s="4">
        <v>2039</v>
      </c>
      <c r="I67" s="4">
        <v>2079</v>
      </c>
      <c r="J67" s="4">
        <v>2124</v>
      </c>
      <c r="K67" s="4">
        <v>2222</v>
      </c>
      <c r="L67" s="4">
        <v>2282</v>
      </c>
    </row>
    <row r="68" spans="1:12" x14ac:dyDescent="0.25">
      <c r="A68" s="4" t="s">
        <v>15</v>
      </c>
      <c r="B68" s="4">
        <v>1750</v>
      </c>
      <c r="C68" s="4">
        <v>1691</v>
      </c>
      <c r="D68" s="4">
        <v>1665</v>
      </c>
      <c r="E68" s="4">
        <v>1626</v>
      </c>
      <c r="F68" s="4">
        <v>1637</v>
      </c>
      <c r="G68" s="4">
        <v>1725</v>
      </c>
      <c r="H68" s="4">
        <v>1745</v>
      </c>
      <c r="I68" s="4">
        <v>1813</v>
      </c>
      <c r="J68" s="4">
        <v>1871</v>
      </c>
      <c r="K68" s="4">
        <v>1927</v>
      </c>
      <c r="L68" s="4">
        <v>1936</v>
      </c>
    </row>
    <row r="69" spans="1:12" x14ac:dyDescent="0.25">
      <c r="A69" s="4" t="s">
        <v>16</v>
      </c>
      <c r="B69" s="4">
        <v>1414</v>
      </c>
      <c r="C69" s="4">
        <v>1509</v>
      </c>
      <c r="D69" s="4">
        <v>1570</v>
      </c>
      <c r="E69" s="4">
        <v>1605</v>
      </c>
      <c r="F69" s="4">
        <v>1639</v>
      </c>
      <c r="G69" s="4">
        <v>1639</v>
      </c>
      <c r="H69" s="4">
        <v>1590</v>
      </c>
      <c r="I69" s="4">
        <v>1568</v>
      </c>
      <c r="J69" s="4">
        <v>1535</v>
      </c>
      <c r="K69" s="4">
        <v>1547</v>
      </c>
      <c r="L69" s="4">
        <v>1630</v>
      </c>
    </row>
    <row r="70" spans="1:12" x14ac:dyDescent="0.25">
      <c r="A70" s="4" t="s">
        <v>17</v>
      </c>
      <c r="B70" s="4">
        <v>1419</v>
      </c>
      <c r="C70" s="4">
        <v>1369</v>
      </c>
      <c r="D70" s="4">
        <v>1343</v>
      </c>
      <c r="E70" s="4">
        <v>1314</v>
      </c>
      <c r="F70" s="4">
        <v>1259</v>
      </c>
      <c r="G70" s="4">
        <v>1232</v>
      </c>
      <c r="H70" s="4">
        <v>1322</v>
      </c>
      <c r="I70" s="4">
        <v>1380</v>
      </c>
      <c r="J70" s="4">
        <v>1416</v>
      </c>
      <c r="K70" s="4">
        <v>1446</v>
      </c>
      <c r="L70" s="4">
        <v>1447</v>
      </c>
    </row>
    <row r="71" spans="1:12" x14ac:dyDescent="0.25">
      <c r="A71" s="4" t="s">
        <v>18</v>
      </c>
      <c r="B71" s="4">
        <v>1065</v>
      </c>
      <c r="C71" s="4">
        <v>1058</v>
      </c>
      <c r="D71" s="4">
        <v>1048</v>
      </c>
      <c r="E71" s="4">
        <v>1048</v>
      </c>
      <c r="F71" s="4">
        <v>1052</v>
      </c>
      <c r="G71" s="4">
        <v>1060</v>
      </c>
      <c r="H71" s="4">
        <v>1029</v>
      </c>
      <c r="I71" s="4">
        <v>1012</v>
      </c>
      <c r="J71" s="4">
        <v>996</v>
      </c>
      <c r="K71" s="4">
        <v>960</v>
      </c>
      <c r="L71" s="4">
        <v>944</v>
      </c>
    </row>
    <row r="72" spans="1:12" x14ac:dyDescent="0.25">
      <c r="A72" s="4" t="s">
        <v>19</v>
      </c>
      <c r="B72" s="4">
        <v>529</v>
      </c>
      <c r="C72" s="4">
        <v>530</v>
      </c>
      <c r="D72" s="4">
        <v>535</v>
      </c>
      <c r="E72" s="4">
        <v>558</v>
      </c>
      <c r="F72" s="4">
        <v>585</v>
      </c>
      <c r="G72" s="4">
        <v>593</v>
      </c>
      <c r="H72" s="4">
        <v>596</v>
      </c>
      <c r="I72" s="4">
        <v>592</v>
      </c>
      <c r="J72" s="4">
        <v>600</v>
      </c>
      <c r="K72" s="4">
        <v>610</v>
      </c>
      <c r="L72" s="4">
        <v>617</v>
      </c>
    </row>
    <row r="73" spans="1:12" x14ac:dyDescent="0.25">
      <c r="A73" s="4" t="s">
        <v>20</v>
      </c>
      <c r="B73" s="4">
        <v>201</v>
      </c>
      <c r="C73" s="4">
        <v>204</v>
      </c>
      <c r="D73" s="4">
        <v>197</v>
      </c>
      <c r="E73" s="4">
        <v>204</v>
      </c>
      <c r="F73" s="4">
        <v>206</v>
      </c>
      <c r="G73" s="4">
        <v>214</v>
      </c>
      <c r="H73" s="4">
        <v>222</v>
      </c>
      <c r="I73" s="4">
        <v>225</v>
      </c>
      <c r="J73" s="4">
        <v>239</v>
      </c>
      <c r="K73" s="4">
        <v>252</v>
      </c>
      <c r="L73" s="4">
        <v>257</v>
      </c>
    </row>
    <row r="74" spans="1:12" x14ac:dyDescent="0.25">
      <c r="A74" s="9" t="s">
        <v>8</v>
      </c>
      <c r="B74" s="6">
        <f>SUM(B52:B73)</f>
        <v>30055</v>
      </c>
      <c r="C74" s="6">
        <f t="shared" ref="C74" si="13">SUM(C52:C73)</f>
        <v>30068</v>
      </c>
      <c r="D74" s="6">
        <f t="shared" ref="D74" si="14">SUM(D52:D73)</f>
        <v>30113</v>
      </c>
      <c r="E74" s="6">
        <f t="shared" ref="E74" si="15">SUM(E52:E73)</f>
        <v>30167</v>
      </c>
      <c r="F74" s="6">
        <f t="shared" ref="F74" si="16">SUM(F52:F73)</f>
        <v>30222</v>
      </c>
      <c r="G74" s="6">
        <f t="shared" ref="G74" si="17">SUM(G52:G73)</f>
        <v>30290</v>
      </c>
      <c r="H74" s="6">
        <f t="shared" ref="H74" si="18">SUM(H52:H73)</f>
        <v>30357</v>
      </c>
      <c r="I74" s="6">
        <f t="shared" ref="I74" si="19">SUM(I52:I73)</f>
        <v>30417</v>
      </c>
      <c r="J74" s="6">
        <f t="shared" ref="J74" si="20">SUM(J52:J73)</f>
        <v>30479</v>
      </c>
      <c r="K74" s="6">
        <f t="shared" ref="K74" si="21">SUM(K52:K73)</f>
        <v>30544</v>
      </c>
      <c r="L74" s="6">
        <f t="shared" ref="L74" si="22">SUM(L52:L73)</f>
        <v>30603</v>
      </c>
    </row>
  </sheetData>
  <mergeCells count="4">
    <mergeCell ref="A3:L3"/>
    <mergeCell ref="A27:L27"/>
    <mergeCell ref="A51:L51"/>
    <mergeCell ref="A1:L1"/>
  </mergeCells>
  <pageMargins left="0.7" right="0.7" top="0.75" bottom="0.75" header="0.3" footer="0.3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7.42578125" bestFit="1" customWidth="1"/>
    <col min="13" max="13" width="0" hidden="1" customWidth="1"/>
  </cols>
  <sheetData>
    <row r="1" spans="1:13" ht="30" customHeight="1" x14ac:dyDescent="0.25">
      <c r="A1" s="14" t="s">
        <v>41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30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t="s">
        <v>25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4">
        <f>SUM(C.Faenza!B4:B6)</f>
        <v>7896</v>
      </c>
      <c r="C5" s="4">
        <f>SUM(C.Faenza!C4:C6)</f>
        <v>7762</v>
      </c>
      <c r="D5" s="4">
        <f>SUM(C.Faenza!D4:D6)</f>
        <v>7680</v>
      </c>
      <c r="E5" s="4">
        <f>SUM(C.Faenza!E4:E6)</f>
        <v>7558</v>
      </c>
      <c r="F5" s="4">
        <f>SUM(C.Faenza!F4:F6)</f>
        <v>7394</v>
      </c>
      <c r="G5" s="4">
        <f>SUM(C.Faenza!G4:G6)</f>
        <v>7318</v>
      </c>
      <c r="H5" s="4">
        <f>SUM(C.Faenza!H4:H6)</f>
        <v>7218</v>
      </c>
      <c r="I5" s="4">
        <f>SUM(C.Faenza!I4:I6)</f>
        <v>7179</v>
      </c>
      <c r="J5" s="4">
        <f>SUM(C.Faenza!J4:J6)</f>
        <v>7098</v>
      </c>
      <c r="K5" s="4">
        <f>SUM(C.Faenza!K4:K6)</f>
        <v>7070</v>
      </c>
      <c r="L5" s="4">
        <f>SUM(C.Faenza!L4:L6)</f>
        <v>7039</v>
      </c>
    </row>
    <row r="6" spans="1:13" x14ac:dyDescent="0.25">
      <c r="A6" s="2" t="s">
        <v>34</v>
      </c>
      <c r="B6" s="4">
        <f>SUM(C.Faenza!B8:B17)</f>
        <v>36542</v>
      </c>
      <c r="C6" s="4">
        <f>SUM(C.Faenza!C8:C17)</f>
        <v>36718</v>
      </c>
      <c r="D6" s="4">
        <f>SUM(C.Faenza!D8:D17)</f>
        <v>36840</v>
      </c>
      <c r="E6" s="4">
        <f>SUM(C.Faenza!E8:E17)</f>
        <v>36982</v>
      </c>
      <c r="F6" s="4">
        <f>SUM(C.Faenza!F8:F17)</f>
        <v>37154</v>
      </c>
      <c r="G6" s="4">
        <f>SUM(C.Faenza!G8:G17)</f>
        <v>37219</v>
      </c>
      <c r="H6" s="4">
        <f>SUM(C.Faenza!H8:H17)</f>
        <v>37286</v>
      </c>
      <c r="I6" s="4">
        <f>SUM(C.Faenza!I8:I17)</f>
        <v>37257</v>
      </c>
      <c r="J6" s="4">
        <f>SUM(C.Faenza!J8:J17)</f>
        <v>37229</v>
      </c>
      <c r="K6" s="4">
        <f>SUM(C.Faenza!K8:K17)</f>
        <v>37069</v>
      </c>
      <c r="L6" s="4">
        <f>SUM(C.Faenza!L8:L17)</f>
        <v>36986</v>
      </c>
    </row>
    <row r="7" spans="1:13" x14ac:dyDescent="0.25">
      <c r="A7" t="s">
        <v>35</v>
      </c>
      <c r="B7" s="4">
        <f>SUM(C.Faenza!B19:B25)</f>
        <v>14625</v>
      </c>
      <c r="C7" s="4">
        <f>SUM(C.Faenza!C19:C25)</f>
        <v>14653</v>
      </c>
      <c r="D7" s="4">
        <f>SUM(C.Faenza!D19:D25)</f>
        <v>14756</v>
      </c>
      <c r="E7" s="4">
        <f>SUM(C.Faenza!E19:E25)</f>
        <v>14898</v>
      </c>
      <c r="F7" s="4">
        <f>SUM(C.Faenza!F19:F25)</f>
        <v>15057</v>
      </c>
      <c r="G7" s="4">
        <f>SUM(C.Faenza!G19:G25)</f>
        <v>15247</v>
      </c>
      <c r="H7" s="4">
        <f>SUM(C.Faenza!H19:H25)</f>
        <v>15457</v>
      </c>
      <c r="I7" s="4">
        <f>SUM(C.Faenza!I19:I25)</f>
        <v>15693</v>
      </c>
      <c r="J7" s="4">
        <f>SUM(C.Faenza!J19:J25)</f>
        <v>15969</v>
      </c>
      <c r="K7" s="4">
        <f>SUM(C.Faenza!K19:K25)</f>
        <v>16327</v>
      </c>
      <c r="L7" s="4">
        <f>SUM(C.Faenza!L19:L25)</f>
        <v>16601</v>
      </c>
    </row>
    <row r="8" spans="1:13" x14ac:dyDescent="0.25">
      <c r="A8" s="5" t="s">
        <v>8</v>
      </c>
      <c r="B8" s="6">
        <f>B13+B18</f>
        <v>59063</v>
      </c>
      <c r="C8" s="6">
        <f t="shared" ref="C8:L8" si="0">C13+C18</f>
        <v>59133</v>
      </c>
      <c r="D8" s="6">
        <f t="shared" si="0"/>
        <v>59276</v>
      </c>
      <c r="E8" s="6">
        <f t="shared" si="0"/>
        <v>59438</v>
      </c>
      <c r="F8" s="6">
        <f t="shared" si="0"/>
        <v>59605</v>
      </c>
      <c r="G8" s="6">
        <f t="shared" si="0"/>
        <v>59784</v>
      </c>
      <c r="H8" s="6">
        <f t="shared" si="0"/>
        <v>59961</v>
      </c>
      <c r="I8" s="6">
        <f t="shared" si="0"/>
        <v>60129</v>
      </c>
      <c r="J8" s="6">
        <f t="shared" si="0"/>
        <v>60296</v>
      </c>
      <c r="K8" s="6">
        <f t="shared" si="0"/>
        <v>60466</v>
      </c>
      <c r="L8" s="6">
        <f t="shared" si="0"/>
        <v>60626</v>
      </c>
      <c r="M8" s="7">
        <f>(L8-B8)/B8</f>
        <v>2.6463268035826153E-2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4">
        <f>SUM(C.Faenza!B28:B30)</f>
        <v>4122</v>
      </c>
      <c r="C10" s="4">
        <f>SUM(C.Faenza!C28:C30)</f>
        <v>4052</v>
      </c>
      <c r="D10" s="4">
        <f>SUM(C.Faenza!D28:D30)</f>
        <v>3997</v>
      </c>
      <c r="E10" s="4">
        <f>SUM(C.Faenza!E28:E30)</f>
        <v>3951</v>
      </c>
      <c r="F10" s="4">
        <f>SUM(C.Faenza!F28:F30)</f>
        <v>3861</v>
      </c>
      <c r="G10" s="4">
        <f>SUM(C.Faenza!G28:G30)</f>
        <v>3811</v>
      </c>
      <c r="H10" s="4">
        <f>SUM(C.Faenza!H28:H30)</f>
        <v>3775</v>
      </c>
      <c r="I10" s="4">
        <f>SUM(C.Faenza!I28:I30)</f>
        <v>3751</v>
      </c>
      <c r="J10" s="4">
        <f>SUM(C.Faenza!J28:J30)</f>
        <v>3697</v>
      </c>
      <c r="K10" s="4">
        <f>SUM(C.Faenza!K28:K30)</f>
        <v>3679</v>
      </c>
      <c r="L10" s="4">
        <f>SUM(C.Faenza!L28:L30)</f>
        <v>3670</v>
      </c>
    </row>
    <row r="11" spans="1:13" x14ac:dyDescent="0.25">
      <c r="A11" s="2" t="s">
        <v>34</v>
      </c>
      <c r="B11" s="4">
        <f>SUM(C.Faenza!B32:B41)</f>
        <v>18415</v>
      </c>
      <c r="C11" s="4">
        <f>SUM(C.Faenza!C32:C41)</f>
        <v>18513</v>
      </c>
      <c r="D11" s="4">
        <f>SUM(C.Faenza!D32:D41)</f>
        <v>18630</v>
      </c>
      <c r="E11" s="4">
        <f>SUM(C.Faenza!E32:E41)</f>
        <v>18698</v>
      </c>
      <c r="F11" s="4">
        <f>SUM(C.Faenza!F32:F41)</f>
        <v>18821</v>
      </c>
      <c r="G11" s="4">
        <f>SUM(C.Faenza!G32:G41)</f>
        <v>18885</v>
      </c>
      <c r="H11" s="4">
        <f>SUM(C.Faenza!H32:H41)</f>
        <v>18915</v>
      </c>
      <c r="I11" s="4">
        <f>SUM(C.Faenza!I32:I41)</f>
        <v>18937</v>
      </c>
      <c r="J11" s="4">
        <f>SUM(C.Faenza!J32:J41)</f>
        <v>18932</v>
      </c>
      <c r="K11" s="4">
        <f>SUM(C.Faenza!K32:K41)</f>
        <v>18880</v>
      </c>
      <c r="L11" s="4">
        <f>SUM(C.Faenza!L32:L41)</f>
        <v>18865</v>
      </c>
    </row>
    <row r="12" spans="1:13" x14ac:dyDescent="0.25">
      <c r="A12" t="s">
        <v>35</v>
      </c>
      <c r="B12" s="4">
        <f>SUM(C.Faenza!B43:B49)</f>
        <v>6471</v>
      </c>
      <c r="C12" s="4">
        <f>SUM(C.Faenza!C43:C49)</f>
        <v>6500</v>
      </c>
      <c r="D12" s="4">
        <f>SUM(C.Faenza!D43:D49)</f>
        <v>6536</v>
      </c>
      <c r="E12" s="4">
        <f>SUM(C.Faenza!E43:E49)</f>
        <v>6622</v>
      </c>
      <c r="F12" s="4">
        <f>SUM(C.Faenza!F43:F49)</f>
        <v>6701</v>
      </c>
      <c r="G12" s="4">
        <f>SUM(C.Faenza!G43:G49)</f>
        <v>6798</v>
      </c>
      <c r="H12" s="4">
        <f>SUM(C.Faenza!H43:H49)</f>
        <v>6914</v>
      </c>
      <c r="I12" s="4">
        <f>SUM(C.Faenza!I43:I49)</f>
        <v>7024</v>
      </c>
      <c r="J12" s="4">
        <f>SUM(C.Faenza!J43:J49)</f>
        <v>7188</v>
      </c>
      <c r="K12" s="4">
        <f>SUM(C.Faenza!K43:K49)</f>
        <v>7363</v>
      </c>
      <c r="L12" s="4">
        <f>SUM(C.Faenza!L43:L49)</f>
        <v>7488</v>
      </c>
    </row>
    <row r="13" spans="1:13" x14ac:dyDescent="0.25">
      <c r="A13" s="5" t="s">
        <v>8</v>
      </c>
      <c r="B13" s="6">
        <f t="shared" ref="B13:L13" si="1">SUM(B10:B12)</f>
        <v>29008</v>
      </c>
      <c r="C13" s="6">
        <f t="shared" si="1"/>
        <v>29065</v>
      </c>
      <c r="D13" s="6">
        <f t="shared" si="1"/>
        <v>29163</v>
      </c>
      <c r="E13" s="6">
        <f t="shared" si="1"/>
        <v>29271</v>
      </c>
      <c r="F13" s="6">
        <f t="shared" si="1"/>
        <v>29383</v>
      </c>
      <c r="G13" s="6">
        <f t="shared" si="1"/>
        <v>29494</v>
      </c>
      <c r="H13" s="6">
        <f t="shared" si="1"/>
        <v>29604</v>
      </c>
      <c r="I13" s="6">
        <f t="shared" si="1"/>
        <v>29712</v>
      </c>
      <c r="J13" s="6">
        <f t="shared" si="1"/>
        <v>29817</v>
      </c>
      <c r="K13" s="6">
        <f t="shared" si="1"/>
        <v>29922</v>
      </c>
      <c r="L13" s="6">
        <f t="shared" si="1"/>
        <v>30023</v>
      </c>
      <c r="M13" s="7">
        <f>(L13-B13)/B13</f>
        <v>3.499034749034749E-2</v>
      </c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4">
        <f>SUM(C.Faenza!B52:B54)</f>
        <v>3774</v>
      </c>
      <c r="C15" s="4">
        <f>SUM(C.Faenza!C52:C54)</f>
        <v>3710</v>
      </c>
      <c r="D15" s="4">
        <f>SUM(C.Faenza!D52:D54)</f>
        <v>3683</v>
      </c>
      <c r="E15" s="4">
        <f>SUM(C.Faenza!E52:E54)</f>
        <v>3607</v>
      </c>
      <c r="F15" s="4">
        <f>SUM(C.Faenza!F52:F54)</f>
        <v>3533</v>
      </c>
      <c r="G15" s="4">
        <f>SUM(C.Faenza!G52:G54)</f>
        <v>3507</v>
      </c>
      <c r="H15" s="4">
        <f>SUM(C.Faenza!H52:H54)</f>
        <v>3443</v>
      </c>
      <c r="I15" s="4">
        <f>SUM(C.Faenza!I52:I54)</f>
        <v>3428</v>
      </c>
      <c r="J15" s="4">
        <f>SUM(C.Faenza!J52:J54)</f>
        <v>3401</v>
      </c>
      <c r="K15" s="4">
        <f>SUM(C.Faenza!K52:K54)</f>
        <v>3391</v>
      </c>
      <c r="L15" s="4">
        <f>SUM(C.Faenza!L52:L54)</f>
        <v>3369</v>
      </c>
    </row>
    <row r="16" spans="1:13" x14ac:dyDescent="0.25">
      <c r="A16" s="2" t="s">
        <v>34</v>
      </c>
      <c r="B16" s="4">
        <f>SUM(C.Faenza!B56:B65)</f>
        <v>18127</v>
      </c>
      <c r="C16" s="4">
        <f>SUM(C.Faenza!C56:C65)</f>
        <v>18205</v>
      </c>
      <c r="D16" s="4">
        <f>SUM(C.Faenza!D56:D65)</f>
        <v>18210</v>
      </c>
      <c r="E16" s="4">
        <f>SUM(C.Faenza!E56:E65)</f>
        <v>18284</v>
      </c>
      <c r="F16" s="4">
        <f>SUM(C.Faenza!F56:F65)</f>
        <v>18333</v>
      </c>
      <c r="G16" s="4">
        <f>SUM(C.Faenza!G56:G65)</f>
        <v>18334</v>
      </c>
      <c r="H16" s="4">
        <f>SUM(C.Faenza!H56:H65)</f>
        <v>18371</v>
      </c>
      <c r="I16" s="4">
        <f>SUM(C.Faenza!I56:I65)</f>
        <v>18320</v>
      </c>
      <c r="J16" s="4">
        <f>SUM(C.Faenza!J56:J65)</f>
        <v>18297</v>
      </c>
      <c r="K16" s="4">
        <f>SUM(C.Faenza!K56:K65)</f>
        <v>18189</v>
      </c>
      <c r="L16" s="4">
        <f>SUM(C.Faenza!L56:L65)</f>
        <v>18121</v>
      </c>
    </row>
    <row r="17" spans="1:13" x14ac:dyDescent="0.25">
      <c r="A17" t="s">
        <v>35</v>
      </c>
      <c r="B17" s="4">
        <f>SUM(C.Faenza!B67:B73)</f>
        <v>8154</v>
      </c>
      <c r="C17" s="4">
        <f>SUM(C.Faenza!C67:C73)</f>
        <v>8153</v>
      </c>
      <c r="D17" s="4">
        <f>SUM(C.Faenza!D67:D73)</f>
        <v>8220</v>
      </c>
      <c r="E17" s="4">
        <f>SUM(C.Faenza!E67:E73)</f>
        <v>8276</v>
      </c>
      <c r="F17" s="4">
        <f>SUM(C.Faenza!F67:F73)</f>
        <v>8356</v>
      </c>
      <c r="G17" s="4">
        <f>SUM(C.Faenza!G67:G73)</f>
        <v>8449</v>
      </c>
      <c r="H17" s="4">
        <f>SUM(C.Faenza!H67:H73)</f>
        <v>8543</v>
      </c>
      <c r="I17" s="4">
        <f>SUM(C.Faenza!I67:I73)</f>
        <v>8669</v>
      </c>
      <c r="J17" s="4">
        <f>SUM(C.Faenza!J67:J73)</f>
        <v>8781</v>
      </c>
      <c r="K17" s="4">
        <f>SUM(C.Faenza!K67:K73)</f>
        <v>8964</v>
      </c>
      <c r="L17" s="4">
        <f>SUM(C.Faenza!L67:L73)</f>
        <v>9113</v>
      </c>
    </row>
    <row r="18" spans="1:13" x14ac:dyDescent="0.25">
      <c r="A18" s="5" t="s">
        <v>8</v>
      </c>
      <c r="B18" s="6">
        <f t="shared" ref="B18:L18" si="2">SUM(B15:B17)</f>
        <v>30055</v>
      </c>
      <c r="C18" s="6">
        <f t="shared" si="2"/>
        <v>30068</v>
      </c>
      <c r="D18" s="6">
        <f t="shared" si="2"/>
        <v>30113</v>
      </c>
      <c r="E18" s="6">
        <f t="shared" si="2"/>
        <v>30167</v>
      </c>
      <c r="F18" s="6">
        <f t="shared" si="2"/>
        <v>30222</v>
      </c>
      <c r="G18" s="6">
        <f t="shared" si="2"/>
        <v>30290</v>
      </c>
      <c r="H18" s="6">
        <f t="shared" si="2"/>
        <v>30357</v>
      </c>
      <c r="I18" s="6">
        <f t="shared" si="2"/>
        <v>30417</v>
      </c>
      <c r="J18" s="6">
        <f t="shared" si="2"/>
        <v>30479</v>
      </c>
      <c r="K18" s="6">
        <f t="shared" si="2"/>
        <v>30544</v>
      </c>
      <c r="L18" s="6">
        <f t="shared" si="2"/>
        <v>30603</v>
      </c>
      <c r="M18" s="7">
        <f>(L18-B18)/B18</f>
        <v>1.8233239061720179E-2</v>
      </c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selection sqref="A1:L1"/>
    </sheetView>
  </sheetViews>
  <sheetFormatPr defaultRowHeight="15" x14ac:dyDescent="0.25"/>
  <cols>
    <col min="1" max="1" width="17.42578125" bestFit="1" customWidth="1"/>
    <col min="13" max="13" width="9.140625" hidden="1" customWidth="1"/>
  </cols>
  <sheetData>
    <row r="1" spans="1:13" ht="30" customHeight="1" x14ac:dyDescent="0.25">
      <c r="A1" s="14" t="s">
        <v>42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8.5" customHeight="1" x14ac:dyDescent="0.25">
      <c r="A2" s="17" t="s">
        <v>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25">
      <c r="A3" t="s">
        <v>25</v>
      </c>
      <c r="B3" s="3">
        <v>2021</v>
      </c>
      <c r="C3" s="3">
        <v>2022</v>
      </c>
      <c r="D3" s="3">
        <v>2023</v>
      </c>
      <c r="E3" s="3">
        <v>2024</v>
      </c>
      <c r="F3" s="3">
        <v>2025</v>
      </c>
      <c r="G3" s="3">
        <v>2026</v>
      </c>
      <c r="H3" s="3">
        <v>2027</v>
      </c>
      <c r="I3" s="3">
        <v>2028</v>
      </c>
      <c r="J3" s="3">
        <v>2029</v>
      </c>
      <c r="K3" s="3">
        <v>2030</v>
      </c>
      <c r="L3" s="3">
        <v>2031</v>
      </c>
    </row>
    <row r="4" spans="1:13" x14ac:dyDescent="0.25">
      <c r="A4" s="12" t="s">
        <v>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t="s">
        <v>33</v>
      </c>
      <c r="B5" s="10">
        <f>Fasce_C.Faenza!B5/Fasce_C.Faenza!B8</f>
        <v>0.13368775714068029</v>
      </c>
      <c r="C5" s="10">
        <f>Fasce_C.Faenza!C5/Fasce_C.Faenza!C8</f>
        <v>0.1312634231309083</v>
      </c>
      <c r="D5" s="10">
        <f>Fasce_C.Faenza!D5/Fasce_C.Faenza!D8</f>
        <v>0.12956339833996897</v>
      </c>
      <c r="E5" s="10">
        <f>Fasce_C.Faenza!E5/Fasce_C.Faenza!E8</f>
        <v>0.12715771055553687</v>
      </c>
      <c r="F5" s="10">
        <f>Fasce_C.Faenza!F5/Fasce_C.Faenza!F8</f>
        <v>0.124049995805721</v>
      </c>
      <c r="G5" s="10">
        <f>Fasce_C.Faenza!G5/Fasce_C.Faenza!G8</f>
        <v>0.1224073330657032</v>
      </c>
      <c r="H5" s="10">
        <f>Fasce_C.Faenza!H5/Fasce_C.Faenza!H8</f>
        <v>0.12037824585980887</v>
      </c>
      <c r="I5" s="10">
        <f>Fasce_C.Faenza!I5/Fasce_C.Faenza!I8</f>
        <v>0.11939330439554957</v>
      </c>
      <c r="J5" s="10">
        <f>Fasce_C.Faenza!J5/Fasce_C.Faenza!J8</f>
        <v>0.11771925169165451</v>
      </c>
      <c r="K5" s="10">
        <f>Fasce_C.Faenza!K5/Fasce_C.Faenza!K8</f>
        <v>0.11692521416994675</v>
      </c>
      <c r="L5" s="10">
        <f>Fasce_C.Faenza!L5/Fasce_C.Faenza!L8</f>
        <v>0.11610530135585392</v>
      </c>
      <c r="M5" s="10">
        <f>L5-B5</f>
        <v>-1.7582455784826367E-2</v>
      </c>
    </row>
    <row r="6" spans="1:13" x14ac:dyDescent="0.25">
      <c r="A6" s="2" t="s">
        <v>34</v>
      </c>
      <c r="B6" s="10">
        <f>Fasce_C.Faenza!B6/Fasce_C.Faenza!B$8</f>
        <v>0.61869529146843205</v>
      </c>
      <c r="C6" s="10">
        <f>Fasce_C.Faenza!C6/Fasce_C.Faenza!C$8</f>
        <v>0.62093923866538148</v>
      </c>
      <c r="D6" s="10">
        <f>Fasce_C.Faenza!D6/Fasce_C.Faenza!D$8</f>
        <v>0.62149942641203859</v>
      </c>
      <c r="E6" s="10">
        <f>Fasce_C.Faenza!E6/Fasce_C.Faenza!E$8</f>
        <v>0.62219455567145598</v>
      </c>
      <c r="F6" s="10">
        <f>Fasce_C.Faenza!F6/Fasce_C.Faenza!F$8</f>
        <v>0.6233369683751363</v>
      </c>
      <c r="G6" s="10">
        <f>Fasce_C.Faenza!G6/Fasce_C.Faenza!G$8</f>
        <v>0.62255787501672688</v>
      </c>
      <c r="H6" s="10">
        <f>Fasce_C.Faenza!H6/Fasce_C.Faenza!H$8</f>
        <v>0.62183752772635548</v>
      </c>
      <c r="I6" s="10">
        <f>Fasce_C.Faenza!I6/Fasce_C.Faenza!I$8</f>
        <v>0.61961782168338075</v>
      </c>
      <c r="J6" s="10">
        <f>Fasce_C.Faenza!J6/Fasce_C.Faenza!J$8</f>
        <v>0.617437309274247</v>
      </c>
      <c r="K6" s="10">
        <f>Fasce_C.Faenza!K6/Fasce_C.Faenza!K$8</f>
        <v>0.61305527073065857</v>
      </c>
      <c r="L6" s="10">
        <f>Fasce_C.Faenza!L6/Fasce_C.Faenza!L$8</f>
        <v>0.61006828753340148</v>
      </c>
      <c r="M6" s="10">
        <f t="shared" ref="M6:M8" si="0">L6-B6</f>
        <v>-8.6270039350305749E-3</v>
      </c>
    </row>
    <row r="7" spans="1:13" x14ac:dyDescent="0.25">
      <c r="A7" t="s">
        <v>35</v>
      </c>
      <c r="B7" s="10">
        <f>Fasce_C.Faenza!B7/Fasce_C.Faenza!B$8</f>
        <v>0.24761695139088769</v>
      </c>
      <c r="C7" s="10">
        <f>Fasce_C.Faenza!C7/Fasce_C.Faenza!C$8</f>
        <v>0.24779733820371028</v>
      </c>
      <c r="D7" s="10">
        <f>Fasce_C.Faenza!D7/Fasce_C.Faenza!D$8</f>
        <v>0.24893717524799244</v>
      </c>
      <c r="E7" s="10">
        <f>Fasce_C.Faenza!E7/Fasce_C.Faenza!E$8</f>
        <v>0.25064773377300714</v>
      </c>
      <c r="F7" s="10">
        <f>Fasce_C.Faenza!F7/Fasce_C.Faenza!F$8</f>
        <v>0.25261303581914268</v>
      </c>
      <c r="G7" s="10">
        <f>Fasce_C.Faenza!G7/Fasce_C.Faenza!G$8</f>
        <v>0.25503479191756989</v>
      </c>
      <c r="H7" s="10">
        <f>Fasce_C.Faenza!H7/Fasce_C.Faenza!H$8</f>
        <v>0.25778422641383564</v>
      </c>
      <c r="I7" s="10">
        <f>Fasce_C.Faenza!I7/Fasce_C.Faenza!I$8</f>
        <v>0.26098887392106968</v>
      </c>
      <c r="J7" s="10">
        <f>Fasce_C.Faenza!J7/Fasce_C.Faenza!J$8</f>
        <v>0.26484343903409846</v>
      </c>
      <c r="K7" s="10">
        <f>Fasce_C.Faenza!K7/Fasce_C.Faenza!K$8</f>
        <v>0.2700195150993947</v>
      </c>
      <c r="L7" s="10">
        <f>Fasce_C.Faenza!L7/Fasce_C.Faenza!L$8</f>
        <v>0.27382641111074457</v>
      </c>
      <c r="M7" s="10">
        <f>L7-B7</f>
        <v>2.6209459719856887E-2</v>
      </c>
    </row>
    <row r="8" spans="1:13" x14ac:dyDescent="0.25">
      <c r="A8" s="5" t="s">
        <v>8</v>
      </c>
      <c r="B8" s="10">
        <f>SUM(B5:B7)</f>
        <v>1</v>
      </c>
      <c r="C8" s="10">
        <f t="shared" ref="C8:L8" si="1">SUM(C5:C7)</f>
        <v>1</v>
      </c>
      <c r="D8" s="10">
        <f t="shared" si="1"/>
        <v>1</v>
      </c>
      <c r="E8" s="10">
        <f t="shared" si="1"/>
        <v>1</v>
      </c>
      <c r="F8" s="10">
        <f t="shared" si="1"/>
        <v>1</v>
      </c>
      <c r="G8" s="10">
        <f t="shared" si="1"/>
        <v>1</v>
      </c>
      <c r="H8" s="10">
        <f t="shared" si="1"/>
        <v>1</v>
      </c>
      <c r="I8" s="10">
        <f t="shared" si="1"/>
        <v>1</v>
      </c>
      <c r="J8" s="10">
        <f t="shared" si="1"/>
        <v>1</v>
      </c>
      <c r="K8" s="10">
        <f t="shared" si="1"/>
        <v>1</v>
      </c>
      <c r="L8" s="10">
        <f t="shared" si="1"/>
        <v>1</v>
      </c>
      <c r="M8" s="10">
        <f t="shared" si="0"/>
        <v>0</v>
      </c>
    </row>
    <row r="9" spans="1:13" x14ac:dyDescent="0.25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3" x14ac:dyDescent="0.25">
      <c r="A10" t="s">
        <v>33</v>
      </c>
      <c r="B10" s="10">
        <f>Fasce_C.Faenza!B10/Fasce_C.Faenza!B13</f>
        <v>0.14209873138444568</v>
      </c>
      <c r="C10" s="10">
        <f>Fasce_C.Faenza!C10/Fasce_C.Faenza!C13</f>
        <v>0.13941166351281611</v>
      </c>
      <c r="D10" s="10">
        <f>Fasce_C.Faenza!D10/Fasce_C.Faenza!D13</f>
        <v>0.13705723005177795</v>
      </c>
      <c r="E10" s="10">
        <f>Fasce_C.Faenza!E10/Fasce_C.Faenza!E13</f>
        <v>0.13498001434867274</v>
      </c>
      <c r="F10" s="10">
        <f>Fasce_C.Faenza!F10/Fasce_C.Faenza!F13</f>
        <v>0.13140251165639996</v>
      </c>
      <c r="G10" s="10">
        <f>Fasce_C.Faenza!G10/Fasce_C.Faenza!G13</f>
        <v>0.1292127212314369</v>
      </c>
      <c r="H10" s="10">
        <f>Fasce_C.Faenza!H10/Fasce_C.Faenza!H13</f>
        <v>0.12751655181732199</v>
      </c>
      <c r="I10" s="10">
        <f>Fasce_C.Faenza!I10/Fasce_C.Faenza!I13</f>
        <v>0.12624528809908456</v>
      </c>
      <c r="J10" s="10">
        <f>Fasce_C.Faenza!J10/Fasce_C.Faenza!J13</f>
        <v>0.12398967032229936</v>
      </c>
      <c r="K10" s="10">
        <f>Fasce_C.Faenza!K10/Fasce_C.Faenza!K13</f>
        <v>0.12295301116235546</v>
      </c>
      <c r="L10" s="10">
        <f>Fasce_C.Faenza!L10/Fasce_C.Faenza!L13</f>
        <v>0.12223961629417447</v>
      </c>
    </row>
    <row r="11" spans="1:13" x14ac:dyDescent="0.25">
      <c r="A11" s="2" t="s">
        <v>34</v>
      </c>
      <c r="B11" s="10">
        <f>Fasce_C.Faenza!B11/Fasce_C.Faenza!B$13</f>
        <v>0.63482487589630443</v>
      </c>
      <c r="C11" s="10">
        <f>Fasce_C.Faenza!C11/Fasce_C.Faenza!C$13</f>
        <v>0.6369516600722519</v>
      </c>
      <c r="D11" s="10">
        <f>Fasce_C.Faenza!D11/Fasce_C.Faenza!D$13</f>
        <v>0.63882316634091141</v>
      </c>
      <c r="E11" s="10">
        <f>Fasce_C.Faenza!E11/Fasce_C.Faenza!E$13</f>
        <v>0.63878924532814052</v>
      </c>
      <c r="F11" s="10">
        <f>Fasce_C.Faenza!F11/Fasce_C.Faenza!F$13</f>
        <v>0.64054044855869041</v>
      </c>
      <c r="G11" s="10">
        <f>Fasce_C.Faenza!G11/Fasce_C.Faenza!G$13</f>
        <v>0.6402997219773513</v>
      </c>
      <c r="H11" s="10">
        <f>Fasce_C.Faenza!H11/Fasce_C.Faenza!H$13</f>
        <v>0.63893392784758818</v>
      </c>
      <c r="I11" s="10">
        <f>Fasce_C.Faenza!I11/Fasce_C.Faenza!I$13</f>
        <v>0.63735191168551431</v>
      </c>
      <c r="J11" s="10">
        <f>Fasce_C.Faenza!J11/Fasce_C.Faenza!J$13</f>
        <v>0.63493979944327061</v>
      </c>
      <c r="K11" s="10">
        <f>Fasce_C.Faenza!K11/Fasce_C.Faenza!K$13</f>
        <v>0.63097386538333</v>
      </c>
      <c r="L11" s="10">
        <f>Fasce_C.Faenza!L11/Fasce_C.Faenza!L$13</f>
        <v>0.62835159710888322</v>
      </c>
    </row>
    <row r="12" spans="1:13" x14ac:dyDescent="0.25">
      <c r="A12" t="s">
        <v>35</v>
      </c>
      <c r="B12" s="10">
        <f>Fasce_C.Faenza!B12/Fasce_C.Faenza!B$13</f>
        <v>0.22307639271924987</v>
      </c>
      <c r="C12" s="10">
        <f>Fasce_C.Faenza!C12/Fasce_C.Faenza!C$13</f>
        <v>0.22363667641493204</v>
      </c>
      <c r="D12" s="10">
        <f>Fasce_C.Faenza!D12/Fasce_C.Faenza!D$13</f>
        <v>0.22411960360731065</v>
      </c>
      <c r="E12" s="10">
        <f>Fasce_C.Faenza!E12/Fasce_C.Faenza!E$13</f>
        <v>0.22623074032318677</v>
      </c>
      <c r="F12" s="10">
        <f>Fasce_C.Faenza!F12/Fasce_C.Faenza!F$13</f>
        <v>0.22805703978490965</v>
      </c>
      <c r="G12" s="10">
        <f>Fasce_C.Faenza!G12/Fasce_C.Faenza!G$13</f>
        <v>0.23048755679121177</v>
      </c>
      <c r="H12" s="10">
        <f>Fasce_C.Faenza!H12/Fasce_C.Faenza!H$13</f>
        <v>0.23354952033508986</v>
      </c>
      <c r="I12" s="10">
        <f>Fasce_C.Faenza!I12/Fasce_C.Faenza!I$13</f>
        <v>0.23640280021540119</v>
      </c>
      <c r="J12" s="10">
        <f>Fasce_C.Faenza!J12/Fasce_C.Faenza!J$13</f>
        <v>0.24107053023443004</v>
      </c>
      <c r="K12" s="10">
        <f>Fasce_C.Faenza!K12/Fasce_C.Faenza!K$13</f>
        <v>0.24607312345431456</v>
      </c>
      <c r="L12" s="10">
        <f>Fasce_C.Faenza!L12/Fasce_C.Faenza!L$13</f>
        <v>0.24940878659694235</v>
      </c>
    </row>
    <row r="13" spans="1:13" x14ac:dyDescent="0.25">
      <c r="A13" s="5" t="s">
        <v>8</v>
      </c>
      <c r="B13" s="10">
        <f>SUM(B10:B12)</f>
        <v>1</v>
      </c>
      <c r="C13" s="10">
        <f t="shared" ref="C13:L13" si="2">SUM(C10:C12)</f>
        <v>1</v>
      </c>
      <c r="D13" s="10">
        <f t="shared" si="2"/>
        <v>1</v>
      </c>
      <c r="E13" s="10">
        <f t="shared" si="2"/>
        <v>1</v>
      </c>
      <c r="F13" s="10">
        <f t="shared" si="2"/>
        <v>1</v>
      </c>
      <c r="G13" s="10">
        <f t="shared" si="2"/>
        <v>1</v>
      </c>
      <c r="H13" s="10">
        <f t="shared" si="2"/>
        <v>1</v>
      </c>
      <c r="I13" s="10">
        <f t="shared" si="2"/>
        <v>1</v>
      </c>
      <c r="J13" s="10">
        <f t="shared" si="2"/>
        <v>1</v>
      </c>
      <c r="K13" s="10">
        <f t="shared" si="2"/>
        <v>1</v>
      </c>
      <c r="L13" s="10">
        <f t="shared" si="2"/>
        <v>1</v>
      </c>
      <c r="M13" s="7"/>
    </row>
    <row r="14" spans="1:13" x14ac:dyDescent="0.25">
      <c r="A14" s="12" t="s">
        <v>22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3" x14ac:dyDescent="0.25">
      <c r="A15" t="s">
        <v>33</v>
      </c>
      <c r="B15" s="10">
        <f>Fasce_C.Faenza!B15/Fasce_C.Faenza!B18</f>
        <v>0.12556978872067875</v>
      </c>
      <c r="C15" s="10">
        <f>Fasce_C.Faenza!C15/Fasce_C.Faenza!C18</f>
        <v>0.12338698949048822</v>
      </c>
      <c r="D15" s="10">
        <f>Fasce_C.Faenza!D15/Fasce_C.Faenza!D18</f>
        <v>0.12230598080563213</v>
      </c>
      <c r="E15" s="10">
        <f>Fasce_C.Faenza!E15/Fasce_C.Faenza!E18</f>
        <v>0.11956773958298804</v>
      </c>
      <c r="F15" s="10">
        <f>Fasce_C.Faenza!F15/Fasce_C.Faenza!F18</f>
        <v>0.11690159486466813</v>
      </c>
      <c r="G15" s="10">
        <f>Fasce_C.Faenza!G15/Fasce_C.Faenza!G18</f>
        <v>0.11578078573786728</v>
      </c>
      <c r="H15" s="10">
        <f>Fasce_C.Faenza!H15/Fasce_C.Faenza!H18</f>
        <v>0.11341700431531443</v>
      </c>
      <c r="I15" s="10">
        <f>Fasce_C.Faenza!I15/Fasce_C.Faenza!I18</f>
        <v>0.11270013479304336</v>
      </c>
      <c r="J15" s="10">
        <f>Fasce_C.Faenza!J15/Fasce_C.Faenza!J18</f>
        <v>0.11158502575543817</v>
      </c>
      <c r="K15" s="10">
        <f>Fasce_C.Faenza!K15/Fasce_C.Faenza!K18</f>
        <v>0.11102016762702986</v>
      </c>
      <c r="L15" s="10">
        <f>Fasce_C.Faenza!L15/Fasce_C.Faenza!L18</f>
        <v>0.11008724634839721</v>
      </c>
    </row>
    <row r="16" spans="1:13" x14ac:dyDescent="0.25">
      <c r="A16" s="2" t="s">
        <v>34</v>
      </c>
      <c r="B16" s="10">
        <f>Fasce_C.Faenza!B16/Fasce_C.Faenza!B$18</f>
        <v>0.60312759940109795</v>
      </c>
      <c r="C16" s="10">
        <f>Fasce_C.Faenza!C16/Fasce_C.Faenza!C$18</f>
        <v>0.60546095516828524</v>
      </c>
      <c r="D16" s="10">
        <f>Fasce_C.Faenza!D16/Fasce_C.Faenza!D$18</f>
        <v>0.60472221299770867</v>
      </c>
      <c r="E16" s="10">
        <f>Fasce_C.Faenza!E16/Fasce_C.Faenza!E$18</f>
        <v>0.60609275035634969</v>
      </c>
      <c r="F16" s="10">
        <f>Fasce_C.Faenza!F16/Fasce_C.Faenza!F$18</f>
        <v>0.60661107802263248</v>
      </c>
      <c r="G16" s="10">
        <f>Fasce_C.Faenza!G16/Fasce_C.Faenza!G$18</f>
        <v>0.60528227137669199</v>
      </c>
      <c r="H16" s="10">
        <f>Fasce_C.Faenza!H16/Fasce_C.Faenza!H$18</f>
        <v>0.60516520077741542</v>
      </c>
      <c r="I16" s="10">
        <f>Fasce_C.Faenza!I16/Fasce_C.Faenza!I$18</f>
        <v>0.60229476937239046</v>
      </c>
      <c r="J16" s="10">
        <f>Fasce_C.Faenza!J16/Fasce_C.Faenza!J$18</f>
        <v>0.6003149709636143</v>
      </c>
      <c r="K16" s="10">
        <f>Fasce_C.Faenza!K16/Fasce_C.Faenza!K$18</f>
        <v>0.59550157150340488</v>
      </c>
      <c r="L16" s="10">
        <f>Fasce_C.Faenza!L16/Fasce_C.Faenza!L$18</f>
        <v>0.59213149037676049</v>
      </c>
    </row>
    <row r="17" spans="1:13" x14ac:dyDescent="0.25">
      <c r="A17" t="s">
        <v>35</v>
      </c>
      <c r="B17" s="10">
        <f>Fasce_C.Faenza!B17/Fasce_C.Faenza!B$18</f>
        <v>0.27130261187822324</v>
      </c>
      <c r="C17" s="10">
        <f>Fasce_C.Faenza!C17/Fasce_C.Faenza!C$18</f>
        <v>0.27115205534122655</v>
      </c>
      <c r="D17" s="10">
        <f>Fasce_C.Faenza!D17/Fasce_C.Faenza!D$18</f>
        <v>0.27297180619665923</v>
      </c>
      <c r="E17" s="10">
        <f>Fasce_C.Faenza!E17/Fasce_C.Faenza!E$18</f>
        <v>0.27433951006066232</v>
      </c>
      <c r="F17" s="10">
        <f>Fasce_C.Faenza!F17/Fasce_C.Faenza!F$18</f>
        <v>0.27648732711269935</v>
      </c>
      <c r="G17" s="10">
        <f>Fasce_C.Faenza!G17/Fasce_C.Faenza!G$18</f>
        <v>0.27893694288544074</v>
      </c>
      <c r="H17" s="10">
        <f>Fasce_C.Faenza!H17/Fasce_C.Faenza!H$18</f>
        <v>0.28141779490727015</v>
      </c>
      <c r="I17" s="10">
        <f>Fasce_C.Faenza!I17/Fasce_C.Faenza!I$18</f>
        <v>0.28500509583456618</v>
      </c>
      <c r="J17" s="10">
        <f>Fasce_C.Faenza!J17/Fasce_C.Faenza!J$18</f>
        <v>0.28810000328094754</v>
      </c>
      <c r="K17" s="10">
        <f>Fasce_C.Faenza!K17/Fasce_C.Faenza!K$18</f>
        <v>0.29347826086956524</v>
      </c>
      <c r="L17" s="10">
        <f>Fasce_C.Faenza!L17/Fasce_C.Faenza!L$18</f>
        <v>0.29778126327484233</v>
      </c>
    </row>
    <row r="18" spans="1:13" x14ac:dyDescent="0.25">
      <c r="A18" s="5" t="s">
        <v>8</v>
      </c>
      <c r="B18" s="10">
        <f>SUM(B15:B17)</f>
        <v>0.99999999999999989</v>
      </c>
      <c r="C18" s="10">
        <f t="shared" ref="C18:L18" si="3">SUM(C15:C17)</f>
        <v>1</v>
      </c>
      <c r="D18" s="10">
        <f t="shared" si="3"/>
        <v>1</v>
      </c>
      <c r="E18" s="10">
        <f t="shared" si="3"/>
        <v>1</v>
      </c>
      <c r="F18" s="10">
        <f t="shared" si="3"/>
        <v>1</v>
      </c>
      <c r="G18" s="10">
        <f t="shared" si="3"/>
        <v>1</v>
      </c>
      <c r="H18" s="10">
        <f t="shared" si="3"/>
        <v>1</v>
      </c>
      <c r="I18" s="10">
        <f t="shared" si="3"/>
        <v>1</v>
      </c>
      <c r="J18" s="10">
        <f t="shared" si="3"/>
        <v>1</v>
      </c>
      <c r="K18" s="10">
        <f t="shared" si="3"/>
        <v>1</v>
      </c>
      <c r="L18" s="10">
        <f t="shared" si="3"/>
        <v>1</v>
      </c>
      <c r="M18" s="7"/>
    </row>
  </sheetData>
  <mergeCells count="5">
    <mergeCell ref="A1:L1"/>
    <mergeCell ref="A4:L4"/>
    <mergeCell ref="A9:L9"/>
    <mergeCell ref="A14:L14"/>
    <mergeCell ref="A2:M2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</vt:i4>
      </vt:variant>
    </vt:vector>
  </HeadingPairs>
  <TitlesOfParts>
    <vt:vector size="16" baseType="lpstr">
      <vt:lpstr>Prov.Ravenna</vt:lpstr>
      <vt:lpstr>Fasce_Prov.Ravenna</vt:lpstr>
      <vt:lpstr>Prov.Ravenna%</vt:lpstr>
      <vt:lpstr>Com.Ravenna</vt:lpstr>
      <vt:lpstr>Fasce_Com.Ravenna</vt:lpstr>
      <vt:lpstr>Com.Ravenna %</vt:lpstr>
      <vt:lpstr>C.Faenza</vt:lpstr>
      <vt:lpstr>Fasce_C.Faenza</vt:lpstr>
      <vt:lpstr>C.Faenza %</vt:lpstr>
      <vt:lpstr>C.Lugo</vt:lpstr>
      <vt:lpstr>Fasce_C.Lugo </vt:lpstr>
      <vt:lpstr>C.Lugo %</vt:lpstr>
      <vt:lpstr>C.Cervia</vt:lpstr>
      <vt:lpstr>Fasce_C.Cervia </vt:lpstr>
      <vt:lpstr>C.Cervia %</vt:lpstr>
      <vt:lpstr>Fasce_Prov.Ravenna!Area_stampa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Cuffiani Roberta</dc:creator>
  <cp:lastModifiedBy>Masotti Sabina</cp:lastModifiedBy>
  <dcterms:created xsi:type="dcterms:W3CDTF">2023-05-19T07:06:50Z</dcterms:created>
  <dcterms:modified xsi:type="dcterms:W3CDTF">2023-06-16T11:23:45Z</dcterms:modified>
</cp:coreProperties>
</file>