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 defaultThemeVersion="124226"/>
  <bookViews>
    <workbookView xWindow="4290" yWindow="30" windowWidth="22200" windowHeight="6540" tabRatio="500"/>
  </bookViews>
  <sheets>
    <sheet name="Prov.RA_Bil.demo" sheetId="18" r:id="rId1"/>
    <sheet name="Comune_RA_Bil.demo" sheetId="14" r:id="rId2"/>
    <sheet name="Comune_FAENZA_Bil.demo" sheetId="16" r:id="rId3"/>
    <sheet name="Comune_LUGO_Bil.demo" sheetId="15" r:id="rId4"/>
    <sheet name="Comune_CERVIA_Bil.demo" sheetId="17" r:id="rId5"/>
  </sheets>
  <definedNames>
    <definedName name="_xlnm.Print_Area" localSheetId="4">Comune_CERVIA_Bil.demo!$A$1:$L$14</definedName>
    <definedName name="_xlnm.Print_Area" localSheetId="2">Comune_FAENZA_Bil.demo!$A$1:$L$14</definedName>
    <definedName name="_xlnm.Print_Area" localSheetId="3">Comune_LUGO_Bil.demo!$A$1:$L$14</definedName>
    <definedName name="_xlnm.Print_Area" localSheetId="1">Comune_RA_Bil.demo!$A$1:$L$14</definedName>
    <definedName name="_xlnm.Print_Area" localSheetId="0">Prov.RA_Bil.demo!$A$1:$L$14</definedName>
  </definedNames>
  <calcPr calcId="145621"/>
</workbook>
</file>

<file path=xl/calcChain.xml><?xml version="1.0" encoding="utf-8"?>
<calcChain xmlns="http://schemas.openxmlformats.org/spreadsheetml/2006/main">
  <c r="N4" i="15" l="1"/>
  <c r="O4" i="15"/>
  <c r="P4" i="15"/>
  <c r="Q4" i="15"/>
  <c r="N5" i="15"/>
  <c r="O5" i="15"/>
  <c r="P5" i="15"/>
  <c r="Q5" i="15"/>
  <c r="N6" i="15"/>
  <c r="O6" i="15"/>
  <c r="P6" i="15"/>
  <c r="Q6" i="15"/>
  <c r="N7" i="15"/>
  <c r="O7" i="15"/>
  <c r="P7" i="15"/>
  <c r="Q7" i="15"/>
  <c r="N8" i="15"/>
  <c r="P8" i="15" s="1"/>
  <c r="O8" i="15"/>
  <c r="Q8" i="15"/>
  <c r="N9" i="15"/>
  <c r="O9" i="15"/>
  <c r="P9" i="15"/>
  <c r="Q9" i="15"/>
  <c r="N10" i="15"/>
  <c r="O10" i="15"/>
  <c r="P10" i="15"/>
  <c r="Q10" i="15"/>
  <c r="N11" i="15"/>
  <c r="O11" i="15"/>
  <c r="P11" i="15"/>
  <c r="Q11" i="15"/>
  <c r="N12" i="15"/>
  <c r="P12" i="15" s="1"/>
  <c r="O12" i="15"/>
  <c r="Q12" i="15"/>
  <c r="N13" i="15"/>
  <c r="P13" i="15" s="1"/>
  <c r="O13" i="15"/>
  <c r="Q13" i="15"/>
  <c r="N14" i="15"/>
  <c r="P14" i="15" s="1"/>
  <c r="O14" i="15"/>
  <c r="Q14" i="15"/>
  <c r="N4" i="17" l="1"/>
  <c r="P4" i="17"/>
  <c r="Q4" i="17"/>
  <c r="O14" i="17"/>
  <c r="O13" i="17"/>
  <c r="O12" i="17"/>
  <c r="O11" i="17"/>
  <c r="O10" i="17"/>
  <c r="O9" i="17"/>
  <c r="O8" i="17"/>
  <c r="O7" i="17"/>
  <c r="O6" i="17"/>
  <c r="O5" i="17"/>
  <c r="O4" i="17"/>
  <c r="Q14" i="17"/>
  <c r="Q13" i="17"/>
  <c r="Q12" i="17"/>
  <c r="Q11" i="17"/>
  <c r="Q10" i="17"/>
  <c r="Q9" i="17"/>
  <c r="Q8" i="17"/>
  <c r="Q7" i="17"/>
  <c r="Q6" i="17"/>
  <c r="Q5" i="17"/>
  <c r="O14" i="16"/>
  <c r="O13" i="16"/>
  <c r="P12" i="16"/>
  <c r="O12" i="16"/>
  <c r="P11" i="16"/>
  <c r="O11" i="16"/>
  <c r="P10" i="16"/>
  <c r="O10" i="16"/>
  <c r="O9" i="16"/>
  <c r="P8" i="16"/>
  <c r="O8" i="16"/>
  <c r="O7" i="16"/>
  <c r="P6" i="16"/>
  <c r="O6" i="16"/>
  <c r="O5" i="16"/>
  <c r="O4" i="16"/>
  <c r="P5" i="14"/>
  <c r="O5" i="14"/>
  <c r="O6" i="14"/>
  <c r="O7" i="14"/>
  <c r="O8" i="14"/>
  <c r="O9" i="14"/>
  <c r="O10" i="14"/>
  <c r="O11" i="14"/>
  <c r="O12" i="14"/>
  <c r="O13" i="14"/>
  <c r="O14" i="14"/>
  <c r="O4" i="14"/>
  <c r="N14" i="17"/>
  <c r="P14" i="17" s="1"/>
  <c r="N13" i="17"/>
  <c r="P13" i="17" s="1"/>
  <c r="N12" i="17"/>
  <c r="P12" i="17" s="1"/>
  <c r="N11" i="17"/>
  <c r="P11" i="17" s="1"/>
  <c r="N10" i="17"/>
  <c r="P10" i="17" s="1"/>
  <c r="N9" i="17"/>
  <c r="P9" i="17" s="1"/>
  <c r="N8" i="17"/>
  <c r="P8" i="17" s="1"/>
  <c r="N7" i="17"/>
  <c r="P7" i="17" s="1"/>
  <c r="N6" i="17"/>
  <c r="P6" i="17" s="1"/>
  <c r="N5" i="17"/>
  <c r="P5" i="17" s="1"/>
  <c r="Q14" i="16"/>
  <c r="N14" i="16"/>
  <c r="P14" i="16" s="1"/>
  <c r="Q13" i="16"/>
  <c r="N13" i="16"/>
  <c r="P13" i="16" s="1"/>
  <c r="Q12" i="16"/>
  <c r="N12" i="16"/>
  <c r="Q11" i="16"/>
  <c r="N11" i="16"/>
  <c r="Q10" i="16"/>
  <c r="N10" i="16"/>
  <c r="Q9" i="16"/>
  <c r="N9" i="16"/>
  <c r="P9" i="16" s="1"/>
  <c r="Q8" i="16"/>
  <c r="N8" i="16"/>
  <c r="Q7" i="16"/>
  <c r="N7" i="16"/>
  <c r="P7" i="16" s="1"/>
  <c r="Q6" i="16"/>
  <c r="N6" i="16"/>
  <c r="Q5" i="16"/>
  <c r="N5" i="16"/>
  <c r="P5" i="16" s="1"/>
  <c r="Q4" i="16"/>
  <c r="N4" i="16"/>
  <c r="P4" i="16" s="1"/>
  <c r="Q14" i="14"/>
  <c r="N14" i="14"/>
  <c r="P14" i="14" s="1"/>
  <c r="Q13" i="14"/>
  <c r="N13" i="14"/>
  <c r="P13" i="14" s="1"/>
  <c r="Q12" i="14"/>
  <c r="N12" i="14"/>
  <c r="P12" i="14" s="1"/>
  <c r="Q11" i="14"/>
  <c r="N11" i="14"/>
  <c r="P11" i="14" s="1"/>
  <c r="Q10" i="14"/>
  <c r="N10" i="14"/>
  <c r="P10" i="14" s="1"/>
  <c r="Q9" i="14"/>
  <c r="N9" i="14"/>
  <c r="P9" i="14" s="1"/>
  <c r="Q8" i="14"/>
  <c r="N8" i="14"/>
  <c r="P8" i="14" s="1"/>
  <c r="Q7" i="14"/>
  <c r="N7" i="14"/>
  <c r="P7" i="14" s="1"/>
  <c r="Q6" i="14"/>
  <c r="N6" i="14"/>
  <c r="P6" i="14" s="1"/>
  <c r="Q5" i="14"/>
  <c r="N5" i="14"/>
  <c r="Q4" i="14"/>
  <c r="N4" i="14"/>
  <c r="P4" i="14" s="1"/>
  <c r="Q5" i="18"/>
  <c r="Q6" i="18"/>
  <c r="Q7" i="18"/>
  <c r="Q8" i="18"/>
  <c r="Q9" i="18"/>
  <c r="Q10" i="18"/>
  <c r="Q11" i="18"/>
  <c r="Q12" i="18"/>
  <c r="Q13" i="18"/>
  <c r="Q14" i="18"/>
  <c r="Q4" i="18"/>
  <c r="O5" i="18"/>
  <c r="O6" i="18"/>
  <c r="O7" i="18"/>
  <c r="O8" i="18"/>
  <c r="O9" i="18"/>
  <c r="O10" i="18"/>
  <c r="O11" i="18"/>
  <c r="O12" i="18"/>
  <c r="O13" i="18"/>
  <c r="O4" i="18"/>
  <c r="N4" i="18"/>
  <c r="N5" i="18"/>
  <c r="N6" i="18"/>
  <c r="N7" i="18"/>
  <c r="N8" i="18"/>
  <c r="N9" i="18"/>
  <c r="N10" i="18"/>
  <c r="N11" i="18"/>
  <c r="N12" i="18"/>
  <c r="N13" i="18"/>
  <c r="N14" i="18"/>
  <c r="P4" i="18" l="1"/>
  <c r="P5" i="18"/>
  <c r="P14" i="18" l="1"/>
  <c r="P13" i="18"/>
  <c r="P12" i="18"/>
  <c r="P11" i="18"/>
  <c r="P10" i="18"/>
  <c r="P9" i="18"/>
  <c r="P8" i="18"/>
  <c r="P7" i="18"/>
  <c r="P6" i="18"/>
</calcChain>
</file>

<file path=xl/sharedStrings.xml><?xml version="1.0" encoding="utf-8"?>
<sst xmlns="http://schemas.openxmlformats.org/spreadsheetml/2006/main" count="100" uniqueCount="23">
  <si>
    <t/>
  </si>
  <si>
    <t>Popolazione fine anno</t>
  </si>
  <si>
    <t>Cancellati per comuni della stessa regione</t>
  </si>
  <si>
    <t>Cancellati per comuni di altre regioni</t>
  </si>
  <si>
    <t>Cancellati per l'estero</t>
  </si>
  <si>
    <t>Iscritti da comuni della stessa regione</t>
  </si>
  <si>
    <t>Iscritti da comuni di altre regioni</t>
  </si>
  <si>
    <t>Iscritti dall'estero</t>
  </si>
  <si>
    <t>Morti</t>
  </si>
  <si>
    <t>Nati</t>
  </si>
  <si>
    <t>Popolazione inizio anno</t>
  </si>
  <si>
    <t>Anno</t>
  </si>
  <si>
    <t>Componenti del bilancio demografico, scenario mediano Anni 2021/2031 - Provincia: Ravenna</t>
  </si>
  <si>
    <t>Componenti del bilancio demografico, scenario mediano Anni 2021/2031 - Comune: Ravenna</t>
  </si>
  <si>
    <t>Componenti del bilancio demografico, scenario mediano Anni 2021/2031 - Comune: Lugo</t>
  </si>
  <si>
    <t>Componenti del bilancio demografico, scenario mediano Anni 2021/2031 - Comune: Faenza</t>
  </si>
  <si>
    <t>Componenti del bilancio demografico, scenario mediano Anni 2021/2031 - Comune: Cervia</t>
  </si>
  <si>
    <t>popolazione calcolata</t>
  </si>
  <si>
    <t>popolazione altro</t>
  </si>
  <si>
    <t xml:space="preserve">differenza fine inizio </t>
  </si>
  <si>
    <t>diferenza tra file</t>
  </si>
  <si>
    <t>Aggiustamento statistico</t>
  </si>
  <si>
    <t>Fonte: Istat -  PREVISIONI DEMOGRAFICHE COMUNALI 1 GENNAIO 2021-2031. Elaborazione: Servizio Statistica - Provincia di Ravenna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</si>
</sst>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Calibri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Fill="1" applyBorder="1"/>
    <xf numFmtId="1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3" fontId="0" fillId="0" borderId="0" xfId="0" applyNumberFormat="1" applyFont="1" applyFill="1" applyBorder="1"/>
    <xf numFmtId="0" fontId="1" fillId="0" borderId="0" xfId="0" applyFont="1" applyFill="1" applyBorder="1" applyAlignment="1">
      <alignment horizontal="center" wrapText="1"/>
    </xf>
    <xf numFmtId="3" fontId="3" fillId="0" borderId="0" xfId="0" applyNumberFormat="1" applyFont="1"/>
    <xf numFmtId="0" fontId="0" fillId="2" borderId="0" xfId="0" applyFont="1" applyFill="1" applyBorder="1"/>
    <xf numFmtId="3" fontId="0" fillId="2" borderId="0" xfId="0" applyNumberFormat="1" applyFont="1" applyFill="1" applyBorder="1"/>
    <xf numFmtId="3" fontId="4" fillId="0" borderId="0" xfId="0" applyNumberFormat="1" applyFont="1" applyFill="1" applyBorder="1"/>
    <xf numFmtId="0" fontId="5" fillId="2" borderId="0" xfId="0" applyFont="1" applyFill="1" applyBorder="1"/>
    <xf numFmtId="0" fontId="0" fillId="0" borderId="0" xfId="0" applyFont="1" applyFill="1" applyBorder="1"/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zoomScaleNormal="100" workbookViewId="0">
      <selection sqref="A1:L1"/>
    </sheetView>
  </sheetViews>
  <sheetFormatPr defaultRowHeight="15"/>
  <cols>
    <col min="1" max="12" width="15.7109375" style="3" customWidth="1"/>
    <col min="13" max="13" width="16.7109375" style="9" hidden="1" customWidth="1"/>
    <col min="14" max="14" width="20.42578125" style="9" hidden="1" customWidth="1"/>
    <col min="15" max="15" width="0" style="4" hidden="1" customWidth="1"/>
    <col min="16" max="17" width="0" style="3" hidden="1" customWidth="1"/>
    <col min="18" max="16384" width="9.140625" style="3"/>
  </cols>
  <sheetData>
    <row r="1" spans="1:17">
      <c r="A1" s="15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7" s="14" customFormat="1" ht="30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7" ht="45">
      <c r="A3" s="5" t="s">
        <v>11</v>
      </c>
      <c r="B3" s="5" t="s">
        <v>10</v>
      </c>
      <c r="C3" s="5" t="s">
        <v>9</v>
      </c>
      <c r="D3" s="5" t="s">
        <v>8</v>
      </c>
      <c r="E3" s="5" t="s">
        <v>7</v>
      </c>
      <c r="F3" s="5" t="s">
        <v>6</v>
      </c>
      <c r="G3" s="5" t="s">
        <v>5</v>
      </c>
      <c r="H3" s="5" t="s">
        <v>4</v>
      </c>
      <c r="I3" s="5" t="s">
        <v>3</v>
      </c>
      <c r="J3" s="5" t="s">
        <v>2</v>
      </c>
      <c r="K3" s="5" t="s">
        <v>21</v>
      </c>
      <c r="L3" s="5" t="s">
        <v>1</v>
      </c>
      <c r="M3" s="9" t="s">
        <v>18</v>
      </c>
      <c r="N3" s="9" t="s">
        <v>17</v>
      </c>
      <c r="O3" s="5" t="s">
        <v>20</v>
      </c>
      <c r="P3" s="5" t="s">
        <v>19</v>
      </c>
      <c r="Q3" s="3" t="s">
        <v>1</v>
      </c>
    </row>
    <row r="4" spans="1:17" hidden="1">
      <c r="A4" s="1">
        <v>2021</v>
      </c>
      <c r="B4" s="6">
        <v>386643</v>
      </c>
      <c r="C4" s="6">
        <v>2436</v>
      </c>
      <c r="D4" s="6">
        <v>5135</v>
      </c>
      <c r="E4" s="6">
        <v>2385</v>
      </c>
      <c r="F4" s="6">
        <v>2401</v>
      </c>
      <c r="G4" s="6">
        <v>5965</v>
      </c>
      <c r="H4" s="6">
        <v>952</v>
      </c>
      <c r="I4" s="6">
        <v>1600</v>
      </c>
      <c r="J4" s="6">
        <v>5801</v>
      </c>
      <c r="K4" s="6">
        <v>0</v>
      </c>
      <c r="L4" s="6">
        <v>385542</v>
      </c>
      <c r="M4" s="10">
        <v>385542</v>
      </c>
      <c r="N4" s="10">
        <f>B4+C4-D4+E4+F4+G4-H4-I4-J4</f>
        <v>386342</v>
      </c>
      <c r="O4" s="6">
        <f>M4-L4</f>
        <v>0</v>
      </c>
      <c r="P4" s="6">
        <f t="shared" ref="P4:P14" si="0">L4-N4</f>
        <v>-800</v>
      </c>
      <c r="Q4" s="6">
        <f>B4+C4-D4+E4+F4+G4-H4-I4-J4+K4</f>
        <v>386342</v>
      </c>
    </row>
    <row r="5" spans="1:17">
      <c r="A5" s="1">
        <v>2022</v>
      </c>
      <c r="B5" s="6">
        <v>385542</v>
      </c>
      <c r="C5" s="6">
        <v>2436</v>
      </c>
      <c r="D5" s="6">
        <v>5009</v>
      </c>
      <c r="E5" s="6">
        <v>2398</v>
      </c>
      <c r="F5" s="6">
        <v>2377</v>
      </c>
      <c r="G5" s="6">
        <v>5941</v>
      </c>
      <c r="H5" s="6">
        <v>990</v>
      </c>
      <c r="I5" s="6">
        <v>1594</v>
      </c>
      <c r="J5" s="6">
        <v>5776</v>
      </c>
      <c r="K5" s="11">
        <v>-5</v>
      </c>
      <c r="L5" s="6">
        <v>385320</v>
      </c>
      <c r="M5" s="10">
        <v>385320</v>
      </c>
      <c r="N5" s="10">
        <f t="shared" ref="N5:N14" si="1">B5+C5-D5+E5+F5+G5-H5-I5-J5</f>
        <v>385325</v>
      </c>
      <c r="O5" s="6">
        <f t="shared" ref="O5:O13" si="2">M5-L5</f>
        <v>0</v>
      </c>
      <c r="P5" s="11">
        <f t="shared" si="0"/>
        <v>-5</v>
      </c>
      <c r="Q5" s="6">
        <f t="shared" ref="Q5:Q14" si="3">B5+C5-D5+E5+F5+G5-H5-I5-J5+K5</f>
        <v>385320</v>
      </c>
    </row>
    <row r="6" spans="1:17">
      <c r="A6" s="1">
        <v>2023</v>
      </c>
      <c r="B6" s="6">
        <v>385320</v>
      </c>
      <c r="C6" s="6">
        <v>2447</v>
      </c>
      <c r="D6" s="6">
        <v>4905</v>
      </c>
      <c r="E6" s="6">
        <v>2410</v>
      </c>
      <c r="F6" s="6">
        <v>2358</v>
      </c>
      <c r="G6" s="6">
        <v>5933</v>
      </c>
      <c r="H6" s="6">
        <v>1005</v>
      </c>
      <c r="I6" s="6">
        <v>1592</v>
      </c>
      <c r="J6" s="6">
        <v>5770</v>
      </c>
      <c r="K6" s="11">
        <v>1</v>
      </c>
      <c r="L6" s="11">
        <v>385197</v>
      </c>
      <c r="M6" s="10">
        <v>385197</v>
      </c>
      <c r="N6" s="10">
        <f t="shared" si="1"/>
        <v>385196</v>
      </c>
      <c r="O6" s="6">
        <f t="shared" si="2"/>
        <v>0</v>
      </c>
      <c r="P6" s="6">
        <f t="shared" si="0"/>
        <v>1</v>
      </c>
      <c r="Q6" s="6">
        <f t="shared" si="3"/>
        <v>385197</v>
      </c>
    </row>
    <row r="7" spans="1:17">
      <c r="A7" s="1">
        <v>2024</v>
      </c>
      <c r="B7" s="11">
        <v>385197</v>
      </c>
      <c r="C7" s="6">
        <v>2448</v>
      </c>
      <c r="D7" s="6">
        <v>4809</v>
      </c>
      <c r="E7" s="6">
        <v>2423</v>
      </c>
      <c r="F7" s="6">
        <v>2342</v>
      </c>
      <c r="G7" s="6">
        <v>5929</v>
      </c>
      <c r="H7" s="6">
        <v>1020</v>
      </c>
      <c r="I7" s="6">
        <v>1591</v>
      </c>
      <c r="J7" s="6">
        <v>5769</v>
      </c>
      <c r="K7" s="11">
        <v>-1</v>
      </c>
      <c r="L7" s="6">
        <v>385149</v>
      </c>
      <c r="M7" s="10">
        <v>385149</v>
      </c>
      <c r="N7" s="10">
        <f t="shared" si="1"/>
        <v>385150</v>
      </c>
      <c r="O7" s="6">
        <f t="shared" si="2"/>
        <v>0</v>
      </c>
      <c r="P7" s="6">
        <f t="shared" si="0"/>
        <v>-1</v>
      </c>
      <c r="Q7" s="6">
        <f t="shared" si="3"/>
        <v>385149</v>
      </c>
    </row>
    <row r="8" spans="1:17">
      <c r="A8" s="1">
        <v>2025</v>
      </c>
      <c r="B8" s="6">
        <v>385149</v>
      </c>
      <c r="C8" s="6">
        <v>2458</v>
      </c>
      <c r="D8" s="6">
        <v>4718</v>
      </c>
      <c r="E8" s="6">
        <v>2410</v>
      </c>
      <c r="F8" s="6">
        <v>2327</v>
      </c>
      <c r="G8" s="6">
        <v>5929</v>
      </c>
      <c r="H8" s="6">
        <v>1035</v>
      </c>
      <c r="I8" s="6">
        <v>1591</v>
      </c>
      <c r="J8" s="6">
        <v>5771</v>
      </c>
      <c r="K8" s="6">
        <v>-1</v>
      </c>
      <c r="L8" s="6">
        <v>385157</v>
      </c>
      <c r="M8" s="10">
        <v>385157</v>
      </c>
      <c r="N8" s="10">
        <f t="shared" si="1"/>
        <v>385158</v>
      </c>
      <c r="O8" s="6">
        <f t="shared" si="2"/>
        <v>0</v>
      </c>
      <c r="P8" s="11">
        <f t="shared" si="0"/>
        <v>-1</v>
      </c>
      <c r="Q8" s="6">
        <f t="shared" si="3"/>
        <v>385157</v>
      </c>
    </row>
    <row r="9" spans="1:17">
      <c r="A9" s="1">
        <v>2026</v>
      </c>
      <c r="B9" s="6">
        <v>385157</v>
      </c>
      <c r="C9" s="6">
        <v>2478</v>
      </c>
      <c r="D9" s="6">
        <v>4736</v>
      </c>
      <c r="E9" s="6">
        <v>2398</v>
      </c>
      <c r="F9" s="6">
        <v>2313</v>
      </c>
      <c r="G9" s="6">
        <v>5930</v>
      </c>
      <c r="H9" s="6">
        <v>1028</v>
      </c>
      <c r="I9" s="6">
        <v>1592</v>
      </c>
      <c r="J9" s="6">
        <v>5776</v>
      </c>
      <c r="K9" s="6">
        <v>0</v>
      </c>
      <c r="L9" s="6">
        <v>385144</v>
      </c>
      <c r="M9" s="10">
        <v>385144</v>
      </c>
      <c r="N9" s="10">
        <f t="shared" si="1"/>
        <v>385144</v>
      </c>
      <c r="O9" s="6">
        <f t="shared" si="2"/>
        <v>0</v>
      </c>
      <c r="P9" s="6">
        <f t="shared" si="0"/>
        <v>0</v>
      </c>
      <c r="Q9" s="6">
        <f t="shared" si="3"/>
        <v>385144</v>
      </c>
    </row>
    <row r="10" spans="1:17">
      <c r="A10" s="1">
        <v>2027</v>
      </c>
      <c r="B10" s="6">
        <v>385144</v>
      </c>
      <c r="C10" s="6">
        <v>2505</v>
      </c>
      <c r="D10" s="6">
        <v>4751</v>
      </c>
      <c r="E10" s="6">
        <v>2385</v>
      </c>
      <c r="F10" s="6">
        <v>2300</v>
      </c>
      <c r="G10" s="6">
        <v>5933</v>
      </c>
      <c r="H10" s="6">
        <v>1021</v>
      </c>
      <c r="I10" s="6">
        <v>1594</v>
      </c>
      <c r="J10" s="6">
        <v>5783</v>
      </c>
      <c r="K10" s="11">
        <v>1</v>
      </c>
      <c r="L10" s="11">
        <v>385119</v>
      </c>
      <c r="M10" s="10">
        <v>385119</v>
      </c>
      <c r="N10" s="10">
        <f t="shared" si="1"/>
        <v>385118</v>
      </c>
      <c r="O10" s="6">
        <f t="shared" si="2"/>
        <v>0</v>
      </c>
      <c r="P10" s="6">
        <f t="shared" si="0"/>
        <v>1</v>
      </c>
      <c r="Q10" s="6">
        <f t="shared" si="3"/>
        <v>385119</v>
      </c>
    </row>
    <row r="11" spans="1:17">
      <c r="A11" s="1">
        <v>2028</v>
      </c>
      <c r="B11" s="11">
        <v>385119</v>
      </c>
      <c r="C11" s="6">
        <v>2538</v>
      </c>
      <c r="D11" s="6">
        <v>4763</v>
      </c>
      <c r="E11" s="6">
        <v>2372</v>
      </c>
      <c r="F11" s="6">
        <v>2288</v>
      </c>
      <c r="G11" s="6">
        <v>5938</v>
      </c>
      <c r="H11" s="6">
        <v>1015</v>
      </c>
      <c r="I11" s="6">
        <v>1596</v>
      </c>
      <c r="J11" s="6">
        <v>5791</v>
      </c>
      <c r="K11" s="11">
        <v>-4</v>
      </c>
      <c r="L11" s="11">
        <v>385086</v>
      </c>
      <c r="M11" s="10">
        <v>385086</v>
      </c>
      <c r="N11" s="10">
        <f t="shared" si="1"/>
        <v>385090</v>
      </c>
      <c r="O11" s="6">
        <f t="shared" si="2"/>
        <v>0</v>
      </c>
      <c r="P11" s="11">
        <f t="shared" si="0"/>
        <v>-4</v>
      </c>
      <c r="Q11" s="6">
        <f t="shared" si="3"/>
        <v>385086</v>
      </c>
    </row>
    <row r="12" spans="1:17">
      <c r="A12" s="1">
        <v>2029</v>
      </c>
      <c r="B12" s="11">
        <v>385086</v>
      </c>
      <c r="C12" s="6">
        <v>2574</v>
      </c>
      <c r="D12" s="6">
        <v>4772</v>
      </c>
      <c r="E12" s="6">
        <v>2361</v>
      </c>
      <c r="F12" s="6">
        <v>2277</v>
      </c>
      <c r="G12" s="6">
        <v>5944</v>
      </c>
      <c r="H12" s="6">
        <v>1009</v>
      </c>
      <c r="I12" s="6">
        <v>1599</v>
      </c>
      <c r="J12" s="6">
        <v>5802</v>
      </c>
      <c r="K12" s="11">
        <v>5</v>
      </c>
      <c r="L12" s="11">
        <v>385065</v>
      </c>
      <c r="M12" s="10">
        <v>385065</v>
      </c>
      <c r="N12" s="10">
        <f t="shared" si="1"/>
        <v>385060</v>
      </c>
      <c r="O12" s="6">
        <f t="shared" si="2"/>
        <v>0</v>
      </c>
      <c r="P12" s="11">
        <f t="shared" si="0"/>
        <v>5</v>
      </c>
      <c r="Q12" s="6">
        <f t="shared" si="3"/>
        <v>385065</v>
      </c>
    </row>
    <row r="13" spans="1:17">
      <c r="A13" s="1">
        <v>2030</v>
      </c>
      <c r="B13" s="11">
        <v>385065</v>
      </c>
      <c r="C13" s="6">
        <v>2612</v>
      </c>
      <c r="D13" s="6">
        <v>4780</v>
      </c>
      <c r="E13" s="6">
        <v>2349</v>
      </c>
      <c r="F13" s="6">
        <v>2266</v>
      </c>
      <c r="G13" s="6">
        <v>5951</v>
      </c>
      <c r="H13" s="6">
        <v>1003</v>
      </c>
      <c r="I13" s="6">
        <v>1602</v>
      </c>
      <c r="J13" s="6">
        <v>5813</v>
      </c>
      <c r="K13" s="11">
        <v>-2</v>
      </c>
      <c r="L13" s="11">
        <v>385043</v>
      </c>
      <c r="M13" s="10">
        <v>385043</v>
      </c>
      <c r="N13" s="10">
        <f t="shared" si="1"/>
        <v>385045</v>
      </c>
      <c r="O13" s="6">
        <f t="shared" si="2"/>
        <v>0</v>
      </c>
      <c r="P13" s="11">
        <f t="shared" si="0"/>
        <v>-2</v>
      </c>
      <c r="Q13" s="6">
        <f t="shared" si="3"/>
        <v>385043</v>
      </c>
    </row>
    <row r="14" spans="1:17">
      <c r="A14" s="1">
        <v>2031</v>
      </c>
      <c r="B14" s="11">
        <v>385043</v>
      </c>
      <c r="C14" s="6">
        <v>2653</v>
      </c>
      <c r="D14" s="6">
        <v>4787</v>
      </c>
      <c r="E14" s="6">
        <v>2336</v>
      </c>
      <c r="F14" s="6">
        <v>2256</v>
      </c>
      <c r="G14" s="6">
        <v>5959</v>
      </c>
      <c r="H14" s="6">
        <v>997</v>
      </c>
      <c r="I14" s="6">
        <v>1605</v>
      </c>
      <c r="J14" s="6">
        <v>5824</v>
      </c>
      <c r="K14" s="6">
        <v>0</v>
      </c>
      <c r="L14" s="6">
        <v>385034</v>
      </c>
      <c r="N14" s="10">
        <f t="shared" si="1"/>
        <v>385034</v>
      </c>
      <c r="O14" s="6"/>
      <c r="P14" s="11">
        <f t="shared" si="0"/>
        <v>0</v>
      </c>
      <c r="Q14" s="6">
        <f t="shared" si="3"/>
        <v>385034</v>
      </c>
    </row>
    <row r="15" spans="1:17">
      <c r="A15" s="15" t="s">
        <v>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O15" s="6"/>
      <c r="P15" s="6"/>
    </row>
  </sheetData>
  <mergeCells count="3">
    <mergeCell ref="A1:L1"/>
    <mergeCell ref="A15:L15"/>
    <mergeCell ref="A2:L2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Normal="100" workbookViewId="0">
      <selection activeCell="K3" sqref="K3"/>
    </sheetView>
  </sheetViews>
  <sheetFormatPr defaultRowHeight="15"/>
  <cols>
    <col min="1" max="10" width="15.7109375" style="2" customWidth="1"/>
    <col min="11" max="11" width="15.7109375" style="3" customWidth="1"/>
    <col min="12" max="12" width="15.7109375" style="2" customWidth="1"/>
    <col min="13" max="13" width="20.28515625" style="9" hidden="1" customWidth="1"/>
    <col min="14" max="14" width="20.42578125" style="9" hidden="1" customWidth="1"/>
    <col min="15" max="17" width="0" style="4" hidden="1" customWidth="1"/>
    <col min="18" max="19" width="0" style="2" hidden="1" customWidth="1"/>
    <col min="20" max="16384" width="9.140625" style="2"/>
  </cols>
  <sheetData>
    <row r="1" spans="1:17">
      <c r="A1" s="15" t="s">
        <v>13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7" s="14" customFormat="1" ht="30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7" ht="45">
      <c r="A3" s="7" t="s">
        <v>11</v>
      </c>
      <c r="B3" s="7" t="s">
        <v>10</v>
      </c>
      <c r="C3" s="7" t="s">
        <v>9</v>
      </c>
      <c r="D3" s="7" t="s">
        <v>8</v>
      </c>
      <c r="E3" s="7" t="s">
        <v>7</v>
      </c>
      <c r="F3" s="7" t="s">
        <v>6</v>
      </c>
      <c r="G3" s="7" t="s">
        <v>5</v>
      </c>
      <c r="H3" s="7" t="s">
        <v>4</v>
      </c>
      <c r="I3" s="7" t="s">
        <v>3</v>
      </c>
      <c r="J3" s="7" t="s">
        <v>2</v>
      </c>
      <c r="K3" s="5" t="s">
        <v>21</v>
      </c>
      <c r="L3" s="7" t="s">
        <v>1</v>
      </c>
      <c r="M3" s="9" t="s">
        <v>18</v>
      </c>
      <c r="N3" s="9" t="s">
        <v>17</v>
      </c>
      <c r="O3" s="5" t="s">
        <v>20</v>
      </c>
      <c r="P3" s="5" t="s">
        <v>19</v>
      </c>
      <c r="Q3" s="4" t="s">
        <v>1</v>
      </c>
    </row>
    <row r="4" spans="1:17" hidden="1">
      <c r="A4" s="1">
        <v>2021</v>
      </c>
      <c r="B4" s="1">
        <v>156463</v>
      </c>
      <c r="C4" s="1">
        <v>937</v>
      </c>
      <c r="D4" s="1">
        <v>1983</v>
      </c>
      <c r="E4" s="1">
        <v>878</v>
      </c>
      <c r="F4" s="1">
        <v>1175</v>
      </c>
      <c r="G4" s="1">
        <v>1445</v>
      </c>
      <c r="H4" s="1">
        <v>382</v>
      </c>
      <c r="I4" s="1">
        <v>818</v>
      </c>
      <c r="J4" s="1">
        <v>1419</v>
      </c>
      <c r="K4" s="6"/>
      <c r="L4" s="1">
        <v>156013</v>
      </c>
      <c r="M4" s="9">
        <v>156013</v>
      </c>
      <c r="N4" s="10">
        <f>B4+C4-D4+E4+F4+G4-H4-I4-J4</f>
        <v>156296</v>
      </c>
      <c r="O4" s="6">
        <f>M4-L4</f>
        <v>0</v>
      </c>
      <c r="P4" s="6">
        <f t="shared" ref="P4:P14" si="0">L4-N4</f>
        <v>-283</v>
      </c>
      <c r="Q4" s="6">
        <f>B4+C4-D4+E4+F4+G4-H4-I4-J4+K4</f>
        <v>156296</v>
      </c>
    </row>
    <row r="5" spans="1:17">
      <c r="A5" s="1">
        <v>2022</v>
      </c>
      <c r="B5" s="6">
        <v>156013</v>
      </c>
      <c r="C5" s="6">
        <v>936</v>
      </c>
      <c r="D5" s="6">
        <v>1946</v>
      </c>
      <c r="E5" s="6">
        <v>883</v>
      </c>
      <c r="F5" s="6">
        <v>1163</v>
      </c>
      <c r="G5" s="6">
        <v>1439</v>
      </c>
      <c r="H5" s="6">
        <v>397</v>
      </c>
      <c r="I5" s="6">
        <v>815</v>
      </c>
      <c r="J5" s="6">
        <v>1413</v>
      </c>
      <c r="K5" s="6">
        <v>-2</v>
      </c>
      <c r="L5" s="11">
        <v>155861</v>
      </c>
      <c r="M5" s="9">
        <v>155861</v>
      </c>
      <c r="N5" s="10">
        <f t="shared" ref="N5:N14" si="1">B5+C5-D5+E5+F5+G5-H5-I5-J5</f>
        <v>155863</v>
      </c>
      <c r="O5" s="6">
        <f t="shared" ref="O5:O14" si="2">M5-L5</f>
        <v>0</v>
      </c>
      <c r="P5" s="11">
        <f t="shared" si="0"/>
        <v>-2</v>
      </c>
      <c r="Q5" s="6">
        <f t="shared" ref="Q5:Q14" si="3">B5+C5-D5+E5+F5+G5-H5-I5-J5+K5</f>
        <v>155861</v>
      </c>
    </row>
    <row r="6" spans="1:17">
      <c r="A6" s="1">
        <v>2023</v>
      </c>
      <c r="B6" s="11">
        <v>155861</v>
      </c>
      <c r="C6" s="6">
        <v>940</v>
      </c>
      <c r="D6" s="6">
        <v>1916</v>
      </c>
      <c r="E6" s="6">
        <v>887</v>
      </c>
      <c r="F6" s="6">
        <v>1154</v>
      </c>
      <c r="G6" s="6">
        <v>1437</v>
      </c>
      <c r="H6" s="6">
        <v>403</v>
      </c>
      <c r="I6" s="6">
        <v>814</v>
      </c>
      <c r="J6" s="6">
        <v>1410</v>
      </c>
      <c r="K6" s="6">
        <v>2</v>
      </c>
      <c r="L6" s="11">
        <v>155738</v>
      </c>
      <c r="M6" s="4">
        <v>155738</v>
      </c>
      <c r="N6" s="10">
        <f t="shared" si="1"/>
        <v>155736</v>
      </c>
      <c r="O6" s="6">
        <f t="shared" si="2"/>
        <v>0</v>
      </c>
      <c r="P6" s="6">
        <f t="shared" si="0"/>
        <v>2</v>
      </c>
      <c r="Q6" s="6">
        <f t="shared" si="3"/>
        <v>155738</v>
      </c>
    </row>
    <row r="7" spans="1:17">
      <c r="A7" s="1">
        <v>2024</v>
      </c>
      <c r="B7" s="11">
        <v>155738</v>
      </c>
      <c r="C7" s="6">
        <v>939</v>
      </c>
      <c r="D7" s="6">
        <v>1888</v>
      </c>
      <c r="E7" s="6">
        <v>892</v>
      </c>
      <c r="F7" s="6">
        <v>1146</v>
      </c>
      <c r="G7" s="6">
        <v>1436</v>
      </c>
      <c r="H7" s="6">
        <v>409</v>
      </c>
      <c r="I7" s="6">
        <v>813</v>
      </c>
      <c r="J7" s="6">
        <v>1409</v>
      </c>
      <c r="K7" s="6">
        <v>-1</v>
      </c>
      <c r="L7" s="11">
        <v>155631</v>
      </c>
      <c r="M7" s="4">
        <v>155631</v>
      </c>
      <c r="N7" s="10">
        <f t="shared" si="1"/>
        <v>155632</v>
      </c>
      <c r="O7" s="6">
        <f t="shared" si="2"/>
        <v>0</v>
      </c>
      <c r="P7" s="6">
        <f t="shared" si="0"/>
        <v>-1</v>
      </c>
      <c r="Q7" s="6">
        <f t="shared" si="3"/>
        <v>155631</v>
      </c>
    </row>
    <row r="8" spans="1:17">
      <c r="A8" s="1">
        <v>2025</v>
      </c>
      <c r="B8" s="11">
        <v>155631</v>
      </c>
      <c r="C8" s="6">
        <v>943</v>
      </c>
      <c r="D8" s="6">
        <v>1860</v>
      </c>
      <c r="E8" s="6">
        <v>887</v>
      </c>
      <c r="F8" s="6">
        <v>1139</v>
      </c>
      <c r="G8" s="6">
        <v>1436</v>
      </c>
      <c r="H8" s="6">
        <v>415</v>
      </c>
      <c r="I8" s="6">
        <v>813</v>
      </c>
      <c r="J8" s="6">
        <v>1408</v>
      </c>
      <c r="K8" s="6">
        <v>-1</v>
      </c>
      <c r="L8" s="11">
        <v>155539</v>
      </c>
      <c r="M8" s="4">
        <v>155539</v>
      </c>
      <c r="N8" s="10">
        <f t="shared" si="1"/>
        <v>155540</v>
      </c>
      <c r="O8" s="6">
        <f t="shared" si="2"/>
        <v>0</v>
      </c>
      <c r="P8" s="11">
        <f t="shared" si="0"/>
        <v>-1</v>
      </c>
      <c r="Q8" s="6">
        <f t="shared" si="3"/>
        <v>155539</v>
      </c>
    </row>
    <row r="9" spans="1:17">
      <c r="A9" s="1">
        <v>2026</v>
      </c>
      <c r="B9" s="11">
        <v>155539</v>
      </c>
      <c r="C9" s="6">
        <v>950</v>
      </c>
      <c r="D9" s="6">
        <v>1875</v>
      </c>
      <c r="E9" s="6">
        <v>883</v>
      </c>
      <c r="F9" s="6">
        <v>1132</v>
      </c>
      <c r="G9" s="6">
        <v>1436</v>
      </c>
      <c r="H9" s="6">
        <v>412</v>
      </c>
      <c r="I9" s="6">
        <v>814</v>
      </c>
      <c r="J9" s="6">
        <v>1408</v>
      </c>
      <c r="K9" s="6">
        <v>4</v>
      </c>
      <c r="L9" s="11">
        <v>155435</v>
      </c>
      <c r="M9" s="4">
        <v>155435</v>
      </c>
      <c r="N9" s="10">
        <f t="shared" si="1"/>
        <v>155431</v>
      </c>
      <c r="O9" s="6">
        <f t="shared" si="2"/>
        <v>0</v>
      </c>
      <c r="P9" s="6">
        <f t="shared" si="0"/>
        <v>4</v>
      </c>
      <c r="Q9" s="6">
        <f t="shared" si="3"/>
        <v>155435</v>
      </c>
    </row>
    <row r="10" spans="1:17">
      <c r="A10" s="1">
        <v>2027</v>
      </c>
      <c r="B10" s="11">
        <v>155435</v>
      </c>
      <c r="C10" s="6">
        <v>960</v>
      </c>
      <c r="D10" s="6">
        <v>1887</v>
      </c>
      <c r="E10" s="6">
        <v>878</v>
      </c>
      <c r="F10" s="6">
        <v>1126</v>
      </c>
      <c r="G10" s="6">
        <v>1437</v>
      </c>
      <c r="H10" s="6">
        <v>410</v>
      </c>
      <c r="I10" s="6">
        <v>815</v>
      </c>
      <c r="J10" s="6">
        <v>1408</v>
      </c>
      <c r="K10" s="6">
        <v>-5</v>
      </c>
      <c r="L10" s="11">
        <v>155311</v>
      </c>
      <c r="M10" s="4">
        <v>155311</v>
      </c>
      <c r="N10" s="10">
        <f t="shared" si="1"/>
        <v>155316</v>
      </c>
      <c r="O10" s="6">
        <f t="shared" si="2"/>
        <v>0</v>
      </c>
      <c r="P10" s="6">
        <f t="shared" si="0"/>
        <v>-5</v>
      </c>
      <c r="Q10" s="6">
        <f t="shared" si="3"/>
        <v>155311</v>
      </c>
    </row>
    <row r="11" spans="1:17">
      <c r="A11" s="1">
        <v>2028</v>
      </c>
      <c r="B11" s="11">
        <v>155311</v>
      </c>
      <c r="C11" s="6">
        <v>972</v>
      </c>
      <c r="D11" s="6">
        <v>1898</v>
      </c>
      <c r="E11" s="6">
        <v>873</v>
      </c>
      <c r="F11" s="6">
        <v>1120</v>
      </c>
      <c r="G11" s="6">
        <v>1438</v>
      </c>
      <c r="H11" s="6">
        <v>407</v>
      </c>
      <c r="I11" s="6">
        <v>816</v>
      </c>
      <c r="J11" s="6">
        <v>1409</v>
      </c>
      <c r="K11" s="6">
        <v>3</v>
      </c>
      <c r="L11" s="6">
        <v>155187</v>
      </c>
      <c r="M11" s="4">
        <v>155187</v>
      </c>
      <c r="N11" s="10">
        <f t="shared" si="1"/>
        <v>155184</v>
      </c>
      <c r="O11" s="6">
        <f t="shared" si="2"/>
        <v>0</v>
      </c>
      <c r="P11" s="11">
        <f t="shared" si="0"/>
        <v>3</v>
      </c>
      <c r="Q11" s="6">
        <f t="shared" si="3"/>
        <v>155187</v>
      </c>
    </row>
    <row r="12" spans="1:17">
      <c r="A12" s="1">
        <v>2029</v>
      </c>
      <c r="B12" s="6">
        <v>155187</v>
      </c>
      <c r="C12" s="6">
        <v>985</v>
      </c>
      <c r="D12" s="6">
        <v>1907</v>
      </c>
      <c r="E12" s="6">
        <v>869</v>
      </c>
      <c r="F12" s="6">
        <v>1115</v>
      </c>
      <c r="G12" s="6">
        <v>1439</v>
      </c>
      <c r="H12" s="6">
        <v>405</v>
      </c>
      <c r="I12" s="6">
        <v>817</v>
      </c>
      <c r="J12" s="6">
        <v>1409</v>
      </c>
      <c r="K12" s="6">
        <v>3</v>
      </c>
      <c r="L12" s="11">
        <v>155060</v>
      </c>
      <c r="M12" s="4">
        <v>155060</v>
      </c>
      <c r="N12" s="10">
        <f t="shared" si="1"/>
        <v>155057</v>
      </c>
      <c r="O12" s="6">
        <f t="shared" si="2"/>
        <v>0</v>
      </c>
      <c r="P12" s="11">
        <f t="shared" si="0"/>
        <v>3</v>
      </c>
      <c r="Q12" s="6">
        <f t="shared" si="3"/>
        <v>155060</v>
      </c>
    </row>
    <row r="13" spans="1:17">
      <c r="A13" s="1">
        <v>2030</v>
      </c>
      <c r="B13" s="11">
        <v>155060</v>
      </c>
      <c r="C13" s="6">
        <v>999</v>
      </c>
      <c r="D13" s="6">
        <v>1914</v>
      </c>
      <c r="E13" s="6">
        <v>865</v>
      </c>
      <c r="F13" s="6">
        <v>1109</v>
      </c>
      <c r="G13" s="6">
        <v>1441</v>
      </c>
      <c r="H13" s="6">
        <v>402</v>
      </c>
      <c r="I13" s="6">
        <v>819</v>
      </c>
      <c r="J13" s="6">
        <v>1410</v>
      </c>
      <c r="K13" s="6">
        <v>-1</v>
      </c>
      <c r="L13" s="11">
        <v>154928</v>
      </c>
      <c r="M13" s="4">
        <v>154928</v>
      </c>
      <c r="N13" s="10">
        <f t="shared" si="1"/>
        <v>154929</v>
      </c>
      <c r="O13" s="6">
        <f t="shared" si="2"/>
        <v>0</v>
      </c>
      <c r="P13" s="11">
        <f t="shared" si="0"/>
        <v>-1</v>
      </c>
      <c r="Q13" s="6">
        <f t="shared" si="3"/>
        <v>154928</v>
      </c>
    </row>
    <row r="14" spans="1:17">
      <c r="A14" s="1">
        <v>2031</v>
      </c>
      <c r="B14" s="6">
        <v>154928</v>
      </c>
      <c r="C14" s="6">
        <v>1013</v>
      </c>
      <c r="D14" s="6">
        <v>1921</v>
      </c>
      <c r="E14" s="6">
        <v>860</v>
      </c>
      <c r="F14" s="6">
        <v>1104</v>
      </c>
      <c r="G14" s="6">
        <v>1443</v>
      </c>
      <c r="H14" s="6">
        <v>400</v>
      </c>
      <c r="I14" s="6">
        <v>820</v>
      </c>
      <c r="J14" s="6">
        <v>1411</v>
      </c>
      <c r="K14" s="6">
        <v>-2</v>
      </c>
      <c r="L14" s="6">
        <v>154794</v>
      </c>
      <c r="M14" s="9">
        <v>154794</v>
      </c>
      <c r="N14" s="10">
        <f t="shared" si="1"/>
        <v>154796</v>
      </c>
      <c r="O14" s="6">
        <f t="shared" si="2"/>
        <v>0</v>
      </c>
      <c r="P14" s="11">
        <f t="shared" si="0"/>
        <v>-2</v>
      </c>
      <c r="Q14" s="6">
        <f t="shared" si="3"/>
        <v>154794</v>
      </c>
    </row>
    <row r="15" spans="1:17">
      <c r="A15" s="15" t="s">
        <v>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O15" s="6"/>
      <c r="P15" s="6"/>
    </row>
    <row r="19" spans="11:20">
      <c r="K19" s="9"/>
      <c r="L19" s="9"/>
      <c r="N19" s="4"/>
      <c r="O19" s="3"/>
      <c r="P19" s="3"/>
      <c r="Q19" s="3"/>
      <c r="R19" s="3"/>
      <c r="S19" s="3"/>
      <c r="T19" s="3"/>
    </row>
  </sheetData>
  <mergeCells count="3">
    <mergeCell ref="A1:L1"/>
    <mergeCell ref="A15:L15"/>
    <mergeCell ref="A2:L2"/>
  </mergeCells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Normal="100" workbookViewId="0">
      <selection activeCell="K3" sqref="K3"/>
    </sheetView>
  </sheetViews>
  <sheetFormatPr defaultRowHeight="15"/>
  <cols>
    <col min="1" max="10" width="15.7109375" style="2" customWidth="1"/>
    <col min="11" max="11" width="15.7109375" style="3" customWidth="1"/>
    <col min="12" max="12" width="15.7109375" style="2" customWidth="1"/>
    <col min="13" max="13" width="20.28515625" style="9" hidden="1" customWidth="1"/>
    <col min="14" max="14" width="20.42578125" style="9" hidden="1" customWidth="1"/>
    <col min="15" max="17" width="0" style="4" hidden="1" customWidth="1"/>
    <col min="18" max="20" width="0" style="2" hidden="1" customWidth="1"/>
    <col min="21" max="16384" width="9.140625" style="2"/>
  </cols>
  <sheetData>
    <row r="1" spans="1:17">
      <c r="A1" s="15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7" s="14" customFormat="1" ht="30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7" ht="45">
      <c r="A3" s="7" t="s">
        <v>11</v>
      </c>
      <c r="B3" s="7" t="s">
        <v>10</v>
      </c>
      <c r="C3" s="7" t="s">
        <v>9</v>
      </c>
      <c r="D3" s="7" t="s">
        <v>8</v>
      </c>
      <c r="E3" s="7" t="s">
        <v>7</v>
      </c>
      <c r="F3" s="7" t="s">
        <v>6</v>
      </c>
      <c r="G3" s="7" t="s">
        <v>5</v>
      </c>
      <c r="H3" s="7" t="s">
        <v>4</v>
      </c>
      <c r="I3" s="7" t="s">
        <v>3</v>
      </c>
      <c r="J3" s="7" t="s">
        <v>2</v>
      </c>
      <c r="K3" s="5" t="s">
        <v>21</v>
      </c>
      <c r="L3" s="7" t="s">
        <v>1</v>
      </c>
      <c r="M3" s="12" t="s">
        <v>18</v>
      </c>
      <c r="N3" s="9" t="s">
        <v>17</v>
      </c>
      <c r="O3" s="5" t="s">
        <v>20</v>
      </c>
      <c r="P3" s="5" t="s">
        <v>19</v>
      </c>
      <c r="Q3" s="4" t="s">
        <v>1</v>
      </c>
    </row>
    <row r="4" spans="1:17" hidden="1">
      <c r="A4" s="1">
        <v>2021</v>
      </c>
      <c r="B4" s="6">
        <v>59063</v>
      </c>
      <c r="C4" s="1">
        <v>422</v>
      </c>
      <c r="D4" s="1">
        <v>758</v>
      </c>
      <c r="E4" s="1">
        <v>426</v>
      </c>
      <c r="F4" s="1">
        <v>325</v>
      </c>
      <c r="G4" s="1">
        <v>753</v>
      </c>
      <c r="H4" s="1">
        <v>134</v>
      </c>
      <c r="I4" s="1">
        <v>197</v>
      </c>
      <c r="J4" s="1">
        <v>705</v>
      </c>
      <c r="K4" s="6">
        <v>2</v>
      </c>
      <c r="L4" s="6">
        <v>59133</v>
      </c>
      <c r="M4" s="9">
        <v>59133</v>
      </c>
      <c r="N4" s="10">
        <f>B4+C4-D4+E4+F4+G4-H4-I4-J4</f>
        <v>59195</v>
      </c>
      <c r="O4" s="6">
        <f>M4-L4</f>
        <v>0</v>
      </c>
      <c r="P4" s="6">
        <f t="shared" ref="P4:P14" si="0">L4-N4</f>
        <v>-62</v>
      </c>
      <c r="Q4" s="6">
        <f>B4+C4-D4+E4+F4+G4-H4-I4-J4+K4</f>
        <v>59197</v>
      </c>
    </row>
    <row r="5" spans="1:17">
      <c r="A5" s="1">
        <v>2022</v>
      </c>
      <c r="B5" s="6">
        <v>59133</v>
      </c>
      <c r="C5" s="1">
        <v>424</v>
      </c>
      <c r="D5" s="1">
        <v>739</v>
      </c>
      <c r="E5" s="1">
        <v>428</v>
      </c>
      <c r="F5" s="1">
        <v>321</v>
      </c>
      <c r="G5" s="1">
        <v>750</v>
      </c>
      <c r="H5" s="1">
        <v>139</v>
      </c>
      <c r="I5" s="1">
        <v>196</v>
      </c>
      <c r="J5" s="1">
        <v>705</v>
      </c>
      <c r="K5" s="6">
        <v>-1</v>
      </c>
      <c r="L5" s="6">
        <v>59276</v>
      </c>
      <c r="M5" s="9">
        <v>59276</v>
      </c>
      <c r="N5" s="10">
        <f t="shared" ref="N5:N14" si="1">B5+C5-D5+E5+F5+G5-H5-I5-J5</f>
        <v>59277</v>
      </c>
      <c r="O5" s="6">
        <f t="shared" ref="O5:O14" si="2">M5-L5</f>
        <v>0</v>
      </c>
      <c r="P5" s="11">
        <f t="shared" si="0"/>
        <v>-1</v>
      </c>
      <c r="Q5" s="6">
        <f t="shared" ref="Q5:Q14" si="3">B5+C5-D5+E5+F5+G5-H5-I5-J5+K5</f>
        <v>59276</v>
      </c>
    </row>
    <row r="6" spans="1:17">
      <c r="A6" s="1">
        <v>2023</v>
      </c>
      <c r="B6" s="6">
        <v>59276</v>
      </c>
      <c r="C6" s="1">
        <v>428</v>
      </c>
      <c r="D6" s="1">
        <v>724</v>
      </c>
      <c r="E6" s="1">
        <v>430</v>
      </c>
      <c r="F6" s="1">
        <v>319</v>
      </c>
      <c r="G6" s="1">
        <v>749</v>
      </c>
      <c r="H6" s="1">
        <v>141</v>
      </c>
      <c r="I6" s="1">
        <v>196</v>
      </c>
      <c r="J6" s="1">
        <v>707</v>
      </c>
      <c r="K6" s="6">
        <v>4</v>
      </c>
      <c r="L6" s="11">
        <v>59438</v>
      </c>
      <c r="M6" s="9">
        <v>59438</v>
      </c>
      <c r="N6" s="10">
        <f t="shared" si="1"/>
        <v>59434</v>
      </c>
      <c r="O6" s="6">
        <f t="shared" si="2"/>
        <v>0</v>
      </c>
      <c r="P6" s="6">
        <f t="shared" si="0"/>
        <v>4</v>
      </c>
      <c r="Q6" s="6">
        <f t="shared" si="3"/>
        <v>59438</v>
      </c>
    </row>
    <row r="7" spans="1:17">
      <c r="A7" s="1">
        <v>2024</v>
      </c>
      <c r="B7" s="11">
        <v>59438</v>
      </c>
      <c r="C7" s="1">
        <v>430</v>
      </c>
      <c r="D7" s="1">
        <v>710</v>
      </c>
      <c r="E7" s="1">
        <v>433</v>
      </c>
      <c r="F7" s="1">
        <v>317</v>
      </c>
      <c r="G7" s="1">
        <v>749</v>
      </c>
      <c r="H7" s="1">
        <v>143</v>
      </c>
      <c r="I7" s="1">
        <v>195</v>
      </c>
      <c r="J7" s="1">
        <v>709</v>
      </c>
      <c r="K7" s="6">
        <v>-5</v>
      </c>
      <c r="L7" s="11">
        <v>59605</v>
      </c>
      <c r="M7" s="9">
        <v>59605</v>
      </c>
      <c r="N7" s="10">
        <f t="shared" si="1"/>
        <v>59610</v>
      </c>
      <c r="O7" s="6">
        <f t="shared" si="2"/>
        <v>0</v>
      </c>
      <c r="P7" s="6">
        <f t="shared" si="0"/>
        <v>-5</v>
      </c>
      <c r="Q7" s="6">
        <f t="shared" si="3"/>
        <v>59605</v>
      </c>
    </row>
    <row r="8" spans="1:17">
      <c r="A8" s="1">
        <v>2025</v>
      </c>
      <c r="B8" s="11">
        <v>59605</v>
      </c>
      <c r="C8" s="1">
        <v>433</v>
      </c>
      <c r="D8" s="1">
        <v>697</v>
      </c>
      <c r="E8" s="1">
        <v>430</v>
      </c>
      <c r="F8" s="1">
        <v>315</v>
      </c>
      <c r="G8" s="1">
        <v>749</v>
      </c>
      <c r="H8" s="1">
        <v>145</v>
      </c>
      <c r="I8" s="1">
        <v>196</v>
      </c>
      <c r="J8" s="1">
        <v>711</v>
      </c>
      <c r="K8" s="6">
        <v>1</v>
      </c>
      <c r="L8" s="11">
        <v>59784</v>
      </c>
      <c r="M8" s="9">
        <v>59784</v>
      </c>
      <c r="N8" s="10">
        <f t="shared" si="1"/>
        <v>59783</v>
      </c>
      <c r="O8" s="6">
        <f t="shared" si="2"/>
        <v>0</v>
      </c>
      <c r="P8" s="11">
        <f t="shared" si="0"/>
        <v>1</v>
      </c>
      <c r="Q8" s="6">
        <f t="shared" si="3"/>
        <v>59784</v>
      </c>
    </row>
    <row r="9" spans="1:17">
      <c r="A9" s="1">
        <v>2026</v>
      </c>
      <c r="B9" s="11">
        <v>59784</v>
      </c>
      <c r="C9" s="1">
        <v>437</v>
      </c>
      <c r="D9" s="1">
        <v>700</v>
      </c>
      <c r="E9" s="1">
        <v>428</v>
      </c>
      <c r="F9" s="1">
        <v>313</v>
      </c>
      <c r="G9" s="1">
        <v>749</v>
      </c>
      <c r="H9" s="1">
        <v>144</v>
      </c>
      <c r="I9" s="1">
        <v>196</v>
      </c>
      <c r="J9" s="1">
        <v>713</v>
      </c>
      <c r="K9" s="6">
        <v>3</v>
      </c>
      <c r="L9" s="11">
        <v>59961</v>
      </c>
      <c r="M9" s="9">
        <v>59961</v>
      </c>
      <c r="N9" s="10">
        <f t="shared" si="1"/>
        <v>59958</v>
      </c>
      <c r="O9" s="6">
        <f t="shared" si="2"/>
        <v>0</v>
      </c>
      <c r="P9" s="6">
        <f t="shared" si="0"/>
        <v>3</v>
      </c>
      <c r="Q9" s="6">
        <f t="shared" si="3"/>
        <v>59961</v>
      </c>
    </row>
    <row r="10" spans="1:17">
      <c r="A10" s="1">
        <v>2027</v>
      </c>
      <c r="B10" s="11">
        <v>59961</v>
      </c>
      <c r="C10" s="1">
        <v>442</v>
      </c>
      <c r="D10" s="1">
        <v>703</v>
      </c>
      <c r="E10" s="1">
        <v>426</v>
      </c>
      <c r="F10" s="1">
        <v>311</v>
      </c>
      <c r="G10" s="1">
        <v>749</v>
      </c>
      <c r="H10" s="1">
        <v>143</v>
      </c>
      <c r="I10" s="1">
        <v>196</v>
      </c>
      <c r="J10" s="1">
        <v>716</v>
      </c>
      <c r="K10" s="6">
        <v>1</v>
      </c>
      <c r="L10" s="6">
        <v>60129</v>
      </c>
      <c r="M10" s="9">
        <v>60129</v>
      </c>
      <c r="N10" s="10">
        <f t="shared" si="1"/>
        <v>60131</v>
      </c>
      <c r="O10" s="6">
        <f t="shared" si="2"/>
        <v>0</v>
      </c>
      <c r="P10" s="6">
        <f t="shared" si="0"/>
        <v>-2</v>
      </c>
      <c r="Q10" s="6">
        <f t="shared" si="3"/>
        <v>60132</v>
      </c>
    </row>
    <row r="11" spans="1:17">
      <c r="A11" s="1">
        <v>2028</v>
      </c>
      <c r="B11" s="6">
        <v>60129</v>
      </c>
      <c r="C11" s="1">
        <v>448</v>
      </c>
      <c r="D11" s="1">
        <v>706</v>
      </c>
      <c r="E11" s="1">
        <v>424</v>
      </c>
      <c r="F11" s="1">
        <v>309</v>
      </c>
      <c r="G11" s="1">
        <v>750</v>
      </c>
      <c r="H11" s="1">
        <v>142</v>
      </c>
      <c r="I11" s="1">
        <v>196</v>
      </c>
      <c r="J11" s="1">
        <v>718</v>
      </c>
      <c r="K11" s="6">
        <v>-2</v>
      </c>
      <c r="L11" s="6">
        <v>60296</v>
      </c>
      <c r="M11" s="9">
        <v>60296</v>
      </c>
      <c r="N11" s="10">
        <f t="shared" si="1"/>
        <v>60298</v>
      </c>
      <c r="O11" s="6">
        <f t="shared" si="2"/>
        <v>0</v>
      </c>
      <c r="P11" s="11">
        <f t="shared" si="0"/>
        <v>-2</v>
      </c>
      <c r="Q11" s="6">
        <f t="shared" si="3"/>
        <v>60296</v>
      </c>
    </row>
    <row r="12" spans="1:17">
      <c r="A12" s="1">
        <v>2029</v>
      </c>
      <c r="B12" s="6">
        <v>60296</v>
      </c>
      <c r="C12" s="1">
        <v>454</v>
      </c>
      <c r="D12" s="1">
        <v>708</v>
      </c>
      <c r="E12" s="1">
        <v>422</v>
      </c>
      <c r="F12" s="1">
        <v>308</v>
      </c>
      <c r="G12" s="1">
        <v>751</v>
      </c>
      <c r="H12" s="1">
        <v>142</v>
      </c>
      <c r="I12" s="1">
        <v>196</v>
      </c>
      <c r="J12" s="1">
        <v>721</v>
      </c>
      <c r="K12" s="6">
        <v>2</v>
      </c>
      <c r="L12" s="11">
        <v>60466</v>
      </c>
      <c r="M12" s="9">
        <v>60466</v>
      </c>
      <c r="N12" s="10">
        <f t="shared" si="1"/>
        <v>60464</v>
      </c>
      <c r="O12" s="6">
        <f t="shared" si="2"/>
        <v>0</v>
      </c>
      <c r="P12" s="11">
        <f t="shared" si="0"/>
        <v>2</v>
      </c>
      <c r="Q12" s="6">
        <f t="shared" si="3"/>
        <v>60466</v>
      </c>
    </row>
    <row r="13" spans="1:17">
      <c r="A13" s="1">
        <v>2030</v>
      </c>
      <c r="B13" s="11">
        <v>60466</v>
      </c>
      <c r="C13" s="1">
        <v>460</v>
      </c>
      <c r="D13" s="1">
        <v>710</v>
      </c>
      <c r="E13" s="1">
        <v>419</v>
      </c>
      <c r="F13" s="1">
        <v>306</v>
      </c>
      <c r="G13" s="1">
        <v>752</v>
      </c>
      <c r="H13" s="1">
        <v>141</v>
      </c>
      <c r="I13" s="1">
        <v>197</v>
      </c>
      <c r="J13" s="1">
        <v>724</v>
      </c>
      <c r="K13" s="6">
        <v>-5</v>
      </c>
      <c r="L13" s="11">
        <v>60626</v>
      </c>
      <c r="M13" s="9">
        <v>60626</v>
      </c>
      <c r="N13" s="10">
        <f t="shared" si="1"/>
        <v>60631</v>
      </c>
      <c r="O13" s="6">
        <f t="shared" si="2"/>
        <v>0</v>
      </c>
      <c r="P13" s="11">
        <f t="shared" si="0"/>
        <v>-5</v>
      </c>
      <c r="Q13" s="6">
        <f t="shared" si="3"/>
        <v>60626</v>
      </c>
    </row>
    <row r="14" spans="1:17">
      <c r="A14" s="1">
        <v>2031</v>
      </c>
      <c r="B14" s="11">
        <v>60626</v>
      </c>
      <c r="C14" s="1">
        <v>467</v>
      </c>
      <c r="D14" s="1">
        <v>712</v>
      </c>
      <c r="E14" s="1">
        <v>417</v>
      </c>
      <c r="F14" s="1">
        <v>305</v>
      </c>
      <c r="G14" s="1">
        <v>753</v>
      </c>
      <c r="H14" s="1">
        <v>140</v>
      </c>
      <c r="I14" s="1">
        <v>197</v>
      </c>
      <c r="J14" s="1">
        <v>727</v>
      </c>
      <c r="K14" s="6">
        <v>3</v>
      </c>
      <c r="L14" s="6">
        <v>60795</v>
      </c>
      <c r="M14" s="9">
        <v>60795</v>
      </c>
      <c r="N14" s="10">
        <f t="shared" si="1"/>
        <v>60792</v>
      </c>
      <c r="O14" s="6">
        <f t="shared" si="2"/>
        <v>0</v>
      </c>
      <c r="P14" s="11">
        <f t="shared" si="0"/>
        <v>3</v>
      </c>
      <c r="Q14" s="6">
        <f t="shared" si="3"/>
        <v>60795</v>
      </c>
    </row>
    <row r="15" spans="1:17">
      <c r="A15" s="15" t="s">
        <v>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O15" s="6"/>
      <c r="P15" s="6"/>
    </row>
    <row r="22" spans="13:13">
      <c r="M22" s="4"/>
    </row>
    <row r="23" spans="13:13">
      <c r="M23" s="4"/>
    </row>
    <row r="24" spans="13:13">
      <c r="M24" s="4"/>
    </row>
    <row r="25" spans="13:13">
      <c r="M25" s="4"/>
    </row>
    <row r="26" spans="13:13">
      <c r="M26" s="4"/>
    </row>
    <row r="27" spans="13:13">
      <c r="M27" s="4"/>
    </row>
    <row r="28" spans="13:13">
      <c r="M28" s="4"/>
    </row>
    <row r="29" spans="13:13">
      <c r="M29" s="4"/>
    </row>
  </sheetData>
  <mergeCells count="3">
    <mergeCell ref="A1:L1"/>
    <mergeCell ref="A15:L15"/>
    <mergeCell ref="A2:L2"/>
  </mergeCells>
  <pageMargins left="0.7" right="0.7" top="0.75" bottom="0.75" header="0.3" footer="0.3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zoomScaleNormal="100" workbookViewId="0">
      <selection activeCell="K3" sqref="K3"/>
    </sheetView>
  </sheetViews>
  <sheetFormatPr defaultRowHeight="15"/>
  <cols>
    <col min="1" max="12" width="15.7109375" style="13" customWidth="1"/>
    <col min="13" max="14" width="15.7109375" style="9" hidden="1" customWidth="1"/>
    <col min="15" max="18" width="0" style="13" hidden="1" customWidth="1"/>
    <col min="19" max="16384" width="9.140625" style="13"/>
  </cols>
  <sheetData>
    <row r="1" spans="1:17">
      <c r="A1" s="15" t="s">
        <v>14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s="14" customFormat="1" ht="30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7" ht="45">
      <c r="A3" s="7" t="s">
        <v>11</v>
      </c>
      <c r="B3" s="7" t="s">
        <v>10</v>
      </c>
      <c r="C3" s="7" t="s">
        <v>9</v>
      </c>
      <c r="D3" s="7" t="s">
        <v>8</v>
      </c>
      <c r="E3" s="7" t="s">
        <v>7</v>
      </c>
      <c r="F3" s="7" t="s">
        <v>6</v>
      </c>
      <c r="G3" s="7" t="s">
        <v>5</v>
      </c>
      <c r="H3" s="7" t="s">
        <v>4</v>
      </c>
      <c r="I3" s="7" t="s">
        <v>3</v>
      </c>
      <c r="J3" s="7" t="s">
        <v>2</v>
      </c>
      <c r="K3" s="5" t="s">
        <v>21</v>
      </c>
      <c r="L3" s="7" t="s">
        <v>1</v>
      </c>
      <c r="M3" s="9" t="s">
        <v>18</v>
      </c>
      <c r="N3" s="9" t="s">
        <v>17</v>
      </c>
      <c r="O3" s="5" t="s">
        <v>20</v>
      </c>
      <c r="P3" s="5" t="s">
        <v>19</v>
      </c>
      <c r="Q3" s="13" t="s">
        <v>1</v>
      </c>
    </row>
    <row r="4" spans="1:17" hidden="1">
      <c r="A4" s="1">
        <v>2021</v>
      </c>
      <c r="B4" s="6">
        <v>31934</v>
      </c>
      <c r="C4" s="6">
        <v>200</v>
      </c>
      <c r="D4" s="6">
        <v>487</v>
      </c>
      <c r="E4" s="6">
        <v>191</v>
      </c>
      <c r="F4" s="6">
        <v>169</v>
      </c>
      <c r="G4" s="6">
        <v>695</v>
      </c>
      <c r="H4" s="6">
        <v>79</v>
      </c>
      <c r="I4" s="6">
        <v>117</v>
      </c>
      <c r="J4" s="6">
        <v>600</v>
      </c>
      <c r="K4" s="6"/>
      <c r="L4" s="11">
        <v>31816</v>
      </c>
      <c r="M4" s="8">
        <v>31816</v>
      </c>
      <c r="N4" s="10">
        <f>B4+C4-D4+E4+F4+G4-H4-I4-J4</f>
        <v>31906</v>
      </c>
      <c r="O4" s="6">
        <f>M4-L4</f>
        <v>0</v>
      </c>
      <c r="P4" s="6">
        <f t="shared" ref="P4:P14" si="0">L4-N4</f>
        <v>-90</v>
      </c>
      <c r="Q4" s="6">
        <f>B4+C4-D4+E4+F4+G4-H4-I4-J4+K4</f>
        <v>31906</v>
      </c>
    </row>
    <row r="5" spans="1:17">
      <c r="A5" s="1">
        <v>2022</v>
      </c>
      <c r="B5" s="11">
        <v>31816</v>
      </c>
      <c r="C5" s="6">
        <v>202</v>
      </c>
      <c r="D5" s="6">
        <v>469</v>
      </c>
      <c r="E5" s="6">
        <v>192</v>
      </c>
      <c r="F5" s="6">
        <v>168</v>
      </c>
      <c r="G5" s="6">
        <v>692</v>
      </c>
      <c r="H5" s="6">
        <v>82</v>
      </c>
      <c r="I5" s="6">
        <v>117</v>
      </c>
      <c r="J5" s="6">
        <v>599</v>
      </c>
      <c r="K5" s="6">
        <v>-6</v>
      </c>
      <c r="L5" s="11">
        <v>31797</v>
      </c>
      <c r="M5" s="8">
        <v>31797</v>
      </c>
      <c r="N5" s="10">
        <f t="shared" ref="N5:N14" si="1">B5+C5-D5+E5+F5+G5-H5-I5-J5</f>
        <v>31803</v>
      </c>
      <c r="O5" s="6">
        <f t="shared" ref="O5:O14" si="2">M5-L5</f>
        <v>0</v>
      </c>
      <c r="P5" s="11">
        <f t="shared" si="0"/>
        <v>-6</v>
      </c>
      <c r="Q5" s="6">
        <f t="shared" ref="Q5:Q14" si="3">B5+C5-D5+E5+F5+G5-H5-I5-J5+K5</f>
        <v>31797</v>
      </c>
    </row>
    <row r="6" spans="1:17">
      <c r="A6" s="1">
        <v>2023</v>
      </c>
      <c r="B6" s="11">
        <v>31797</v>
      </c>
      <c r="C6" s="6">
        <v>204</v>
      </c>
      <c r="D6" s="6">
        <v>455</v>
      </c>
      <c r="E6" s="6">
        <v>193</v>
      </c>
      <c r="F6" s="6">
        <v>166</v>
      </c>
      <c r="G6" s="6">
        <v>691</v>
      </c>
      <c r="H6" s="6">
        <v>84</v>
      </c>
      <c r="I6" s="6">
        <v>117</v>
      </c>
      <c r="J6" s="6">
        <v>600</v>
      </c>
      <c r="K6" s="6">
        <v>5</v>
      </c>
      <c r="L6" s="6">
        <v>31800</v>
      </c>
      <c r="M6" s="8">
        <v>31800</v>
      </c>
      <c r="N6" s="10">
        <f t="shared" si="1"/>
        <v>31795</v>
      </c>
      <c r="O6" s="6">
        <f t="shared" si="2"/>
        <v>0</v>
      </c>
      <c r="P6" s="6">
        <f t="shared" si="0"/>
        <v>5</v>
      </c>
      <c r="Q6" s="6">
        <f t="shared" si="3"/>
        <v>31800</v>
      </c>
    </row>
    <row r="7" spans="1:17">
      <c r="A7" s="1">
        <v>2024</v>
      </c>
      <c r="B7" s="11">
        <v>31800</v>
      </c>
      <c r="C7" s="6">
        <v>205</v>
      </c>
      <c r="D7" s="6">
        <v>441</v>
      </c>
      <c r="E7" s="6">
        <v>194</v>
      </c>
      <c r="F7" s="6">
        <v>165</v>
      </c>
      <c r="G7" s="6">
        <v>691</v>
      </c>
      <c r="H7" s="6">
        <v>85</v>
      </c>
      <c r="I7" s="6">
        <v>117</v>
      </c>
      <c r="J7" s="6">
        <v>601</v>
      </c>
      <c r="K7" s="6">
        <v>-2</v>
      </c>
      <c r="L7" s="6">
        <v>31809</v>
      </c>
      <c r="M7" s="8">
        <v>31809</v>
      </c>
      <c r="N7" s="10">
        <f t="shared" si="1"/>
        <v>31811</v>
      </c>
      <c r="O7" s="6">
        <f t="shared" si="2"/>
        <v>0</v>
      </c>
      <c r="P7" s="6">
        <f t="shared" si="0"/>
        <v>-2</v>
      </c>
      <c r="Q7" s="6">
        <f t="shared" si="3"/>
        <v>31809</v>
      </c>
    </row>
    <row r="8" spans="1:17">
      <c r="A8" s="1">
        <v>2025</v>
      </c>
      <c r="B8" s="6">
        <v>31809</v>
      </c>
      <c r="C8" s="6">
        <v>207</v>
      </c>
      <c r="D8" s="6">
        <v>429</v>
      </c>
      <c r="E8" s="6">
        <v>193</v>
      </c>
      <c r="F8" s="6">
        <v>164</v>
      </c>
      <c r="G8" s="6">
        <v>691</v>
      </c>
      <c r="H8" s="6">
        <v>86</v>
      </c>
      <c r="I8" s="6">
        <v>117</v>
      </c>
      <c r="J8" s="6">
        <v>603</v>
      </c>
      <c r="K8" s="6">
        <v>1</v>
      </c>
      <c r="L8" s="11">
        <v>31830</v>
      </c>
      <c r="M8" s="8">
        <v>31830</v>
      </c>
      <c r="N8" s="10">
        <f t="shared" si="1"/>
        <v>31829</v>
      </c>
      <c r="O8" s="6">
        <f t="shared" si="2"/>
        <v>0</v>
      </c>
      <c r="P8" s="11">
        <f t="shared" si="0"/>
        <v>1</v>
      </c>
      <c r="Q8" s="6">
        <f t="shared" si="3"/>
        <v>31830</v>
      </c>
    </row>
    <row r="9" spans="1:17">
      <c r="A9" s="1">
        <v>2026</v>
      </c>
      <c r="B9" s="11">
        <v>31830</v>
      </c>
      <c r="C9" s="6">
        <v>210</v>
      </c>
      <c r="D9" s="6">
        <v>427</v>
      </c>
      <c r="E9" s="6">
        <v>192</v>
      </c>
      <c r="F9" s="6">
        <v>163</v>
      </c>
      <c r="G9" s="6">
        <v>691</v>
      </c>
      <c r="H9" s="6">
        <v>85</v>
      </c>
      <c r="I9" s="6">
        <v>117</v>
      </c>
      <c r="J9" s="6">
        <v>605</v>
      </c>
      <c r="K9" s="6">
        <v>-1</v>
      </c>
      <c r="L9" s="11">
        <v>31851</v>
      </c>
      <c r="M9" s="8">
        <v>31851</v>
      </c>
      <c r="N9" s="10">
        <f t="shared" si="1"/>
        <v>31852</v>
      </c>
      <c r="O9" s="6">
        <f t="shared" si="2"/>
        <v>0</v>
      </c>
      <c r="P9" s="6">
        <f t="shared" si="0"/>
        <v>-1</v>
      </c>
      <c r="Q9" s="6">
        <f t="shared" si="3"/>
        <v>31851</v>
      </c>
    </row>
    <row r="10" spans="1:17">
      <c r="A10" s="1">
        <v>2027</v>
      </c>
      <c r="B10" s="11">
        <v>31851</v>
      </c>
      <c r="C10" s="6">
        <v>213</v>
      </c>
      <c r="D10" s="6">
        <v>425</v>
      </c>
      <c r="E10" s="6">
        <v>191</v>
      </c>
      <c r="F10" s="6">
        <v>162</v>
      </c>
      <c r="G10" s="6">
        <v>691</v>
      </c>
      <c r="H10" s="6">
        <v>85</v>
      </c>
      <c r="I10" s="6">
        <v>117</v>
      </c>
      <c r="J10" s="6">
        <v>607</v>
      </c>
      <c r="K10" s="6">
        <v>-2</v>
      </c>
      <c r="L10" s="11">
        <v>31872</v>
      </c>
      <c r="M10" s="8">
        <v>31872</v>
      </c>
      <c r="N10" s="10">
        <f t="shared" si="1"/>
        <v>31874</v>
      </c>
      <c r="O10" s="6">
        <f t="shared" si="2"/>
        <v>0</v>
      </c>
      <c r="P10" s="6">
        <f t="shared" si="0"/>
        <v>-2</v>
      </c>
      <c r="Q10" s="6">
        <f t="shared" si="3"/>
        <v>31872</v>
      </c>
    </row>
    <row r="11" spans="1:17">
      <c r="A11" s="1">
        <v>2028</v>
      </c>
      <c r="B11" s="11">
        <v>31872</v>
      </c>
      <c r="C11" s="6">
        <v>216</v>
      </c>
      <c r="D11" s="6">
        <v>424</v>
      </c>
      <c r="E11" s="6">
        <v>189</v>
      </c>
      <c r="F11" s="6">
        <v>161</v>
      </c>
      <c r="G11" s="6">
        <v>692</v>
      </c>
      <c r="H11" s="6">
        <v>84</v>
      </c>
      <c r="I11" s="6">
        <v>117</v>
      </c>
      <c r="J11" s="6">
        <v>609</v>
      </c>
      <c r="K11" s="6">
        <v>-1</v>
      </c>
      <c r="L11" s="11">
        <v>31895</v>
      </c>
      <c r="M11" s="8">
        <v>31895</v>
      </c>
      <c r="N11" s="10">
        <f t="shared" si="1"/>
        <v>31896</v>
      </c>
      <c r="O11" s="6">
        <f t="shared" si="2"/>
        <v>0</v>
      </c>
      <c r="P11" s="11">
        <f t="shared" si="0"/>
        <v>-1</v>
      </c>
      <c r="Q11" s="6">
        <f t="shared" si="3"/>
        <v>31895</v>
      </c>
    </row>
    <row r="12" spans="1:17">
      <c r="A12" s="1">
        <v>2029</v>
      </c>
      <c r="B12" s="11">
        <v>31895</v>
      </c>
      <c r="C12" s="6">
        <v>220</v>
      </c>
      <c r="D12" s="6">
        <v>422</v>
      </c>
      <c r="E12" s="6">
        <v>189</v>
      </c>
      <c r="F12" s="6">
        <v>161</v>
      </c>
      <c r="G12" s="6">
        <v>692</v>
      </c>
      <c r="H12" s="6">
        <v>84</v>
      </c>
      <c r="I12" s="6">
        <v>117</v>
      </c>
      <c r="J12" s="6">
        <v>611</v>
      </c>
      <c r="K12" s="6">
        <v>1</v>
      </c>
      <c r="L12" s="11">
        <v>31924</v>
      </c>
      <c r="M12" s="8">
        <v>31924</v>
      </c>
      <c r="N12" s="10">
        <f t="shared" si="1"/>
        <v>31923</v>
      </c>
      <c r="O12" s="6">
        <f t="shared" si="2"/>
        <v>0</v>
      </c>
      <c r="P12" s="11">
        <f t="shared" si="0"/>
        <v>1</v>
      </c>
      <c r="Q12" s="6">
        <f t="shared" si="3"/>
        <v>31924</v>
      </c>
    </row>
    <row r="13" spans="1:17">
      <c r="A13" s="1">
        <v>2030</v>
      </c>
      <c r="B13" s="11">
        <v>31924</v>
      </c>
      <c r="C13" s="6">
        <v>223</v>
      </c>
      <c r="D13" s="6">
        <v>420</v>
      </c>
      <c r="E13" s="6">
        <v>188</v>
      </c>
      <c r="F13" s="6">
        <v>160</v>
      </c>
      <c r="G13" s="6">
        <v>693</v>
      </c>
      <c r="H13" s="6">
        <v>83</v>
      </c>
      <c r="I13" s="6">
        <v>117</v>
      </c>
      <c r="J13" s="6">
        <v>614</v>
      </c>
      <c r="K13" s="6">
        <v>-2</v>
      </c>
      <c r="L13" s="11">
        <v>31952</v>
      </c>
      <c r="M13" s="8">
        <v>31952</v>
      </c>
      <c r="N13" s="10">
        <f t="shared" si="1"/>
        <v>31954</v>
      </c>
      <c r="O13" s="6">
        <f t="shared" si="2"/>
        <v>0</v>
      </c>
      <c r="P13" s="11">
        <f t="shared" si="0"/>
        <v>-2</v>
      </c>
      <c r="Q13" s="6">
        <f t="shared" si="3"/>
        <v>31952</v>
      </c>
    </row>
    <row r="14" spans="1:17">
      <c r="A14" s="1">
        <v>2031</v>
      </c>
      <c r="B14" s="6">
        <v>31952</v>
      </c>
      <c r="C14" s="6">
        <v>227</v>
      </c>
      <c r="D14" s="6">
        <v>418</v>
      </c>
      <c r="E14" s="6">
        <v>187</v>
      </c>
      <c r="F14" s="6">
        <v>159</v>
      </c>
      <c r="G14" s="6">
        <v>694</v>
      </c>
      <c r="H14" s="6">
        <v>83</v>
      </c>
      <c r="I14" s="6">
        <v>118</v>
      </c>
      <c r="J14" s="6">
        <v>616</v>
      </c>
      <c r="K14" s="6">
        <v>1</v>
      </c>
      <c r="L14" s="6">
        <v>31985</v>
      </c>
      <c r="N14" s="10">
        <f t="shared" si="1"/>
        <v>31984</v>
      </c>
      <c r="O14" s="6">
        <f t="shared" si="2"/>
        <v>-31985</v>
      </c>
      <c r="P14" s="11">
        <f t="shared" si="0"/>
        <v>1</v>
      </c>
      <c r="Q14" s="6">
        <f t="shared" si="3"/>
        <v>31985</v>
      </c>
    </row>
    <row r="15" spans="1:17">
      <c r="A15" s="15" t="s">
        <v>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O15" s="6"/>
      <c r="P15" s="6"/>
    </row>
    <row r="17" spans="12:22"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</sheetData>
  <mergeCells count="3">
    <mergeCell ref="A1:L1"/>
    <mergeCell ref="A15:L15"/>
    <mergeCell ref="A2:L2"/>
  </mergeCells>
  <pageMargins left="0.7" right="0.7" top="0.75" bottom="0.75" header="0.3" footer="0.3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zoomScaleNormal="100" workbookViewId="0">
      <selection activeCell="K3" sqref="K3"/>
    </sheetView>
  </sheetViews>
  <sheetFormatPr defaultRowHeight="15"/>
  <cols>
    <col min="1" max="10" width="15.7109375" style="2" customWidth="1"/>
    <col min="11" max="11" width="15.7109375" style="3" customWidth="1"/>
    <col min="12" max="12" width="15.7109375" style="2" customWidth="1"/>
    <col min="13" max="13" width="20.28515625" style="9" hidden="1" customWidth="1"/>
    <col min="14" max="14" width="20.42578125" style="9" hidden="1" customWidth="1"/>
    <col min="15" max="15" width="11.28515625" style="4" hidden="1" customWidth="1"/>
    <col min="16" max="17" width="0" style="4" hidden="1" customWidth="1"/>
    <col min="18" max="21" width="0" style="2" hidden="1" customWidth="1"/>
    <col min="22" max="16384" width="9.140625" style="2"/>
  </cols>
  <sheetData>
    <row r="1" spans="1:17">
      <c r="A1" s="15" t="s">
        <v>16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7" s="14" customFormat="1" ht="30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7" ht="45">
      <c r="A3" s="7" t="s">
        <v>11</v>
      </c>
      <c r="B3" s="7" t="s">
        <v>10</v>
      </c>
      <c r="C3" s="7" t="s">
        <v>9</v>
      </c>
      <c r="D3" s="7" t="s">
        <v>8</v>
      </c>
      <c r="E3" s="7" t="s">
        <v>7</v>
      </c>
      <c r="F3" s="7" t="s">
        <v>6</v>
      </c>
      <c r="G3" s="7" t="s">
        <v>5</v>
      </c>
      <c r="H3" s="7" t="s">
        <v>4</v>
      </c>
      <c r="I3" s="7" t="s">
        <v>3</v>
      </c>
      <c r="J3" s="7" t="s">
        <v>2</v>
      </c>
      <c r="K3" s="5" t="s">
        <v>21</v>
      </c>
      <c r="L3" s="7" t="s">
        <v>1</v>
      </c>
      <c r="M3" s="9" t="s">
        <v>18</v>
      </c>
      <c r="N3" s="9" t="s">
        <v>17</v>
      </c>
      <c r="O3" s="5" t="s">
        <v>20</v>
      </c>
      <c r="P3" s="5" t="s">
        <v>19</v>
      </c>
      <c r="Q3" s="4" t="s">
        <v>1</v>
      </c>
    </row>
    <row r="4" spans="1:17" hidden="1">
      <c r="A4" s="1">
        <v>2021</v>
      </c>
      <c r="B4" s="6">
        <v>28774</v>
      </c>
      <c r="C4" s="6">
        <v>151</v>
      </c>
      <c r="D4" s="6">
        <v>372</v>
      </c>
      <c r="E4" s="6">
        <v>131</v>
      </c>
      <c r="F4" s="6">
        <v>180</v>
      </c>
      <c r="G4" s="6">
        <v>538</v>
      </c>
      <c r="H4" s="6">
        <v>60</v>
      </c>
      <c r="I4" s="6">
        <v>104</v>
      </c>
      <c r="J4" s="6">
        <v>500</v>
      </c>
      <c r="K4" s="6">
        <v>6</v>
      </c>
      <c r="L4" s="11">
        <v>28744</v>
      </c>
      <c r="M4" s="4">
        <v>28744</v>
      </c>
      <c r="N4" s="10">
        <f>B4+C4-D4+E4+F4+G4-H4-I4-J4</f>
        <v>28738</v>
      </c>
      <c r="O4" s="6">
        <f>M4-L4</f>
        <v>0</v>
      </c>
      <c r="P4" s="6">
        <f t="shared" ref="P4:P14" si="0">L4-N4</f>
        <v>6</v>
      </c>
      <c r="Q4" s="6">
        <f>B4+C4-D4+E4+F4+G4-H4-I4-J4+K4</f>
        <v>28744</v>
      </c>
    </row>
    <row r="5" spans="1:17">
      <c r="A5" s="1">
        <v>2022</v>
      </c>
      <c r="B5" s="11">
        <v>28744</v>
      </c>
      <c r="C5" s="6">
        <v>150</v>
      </c>
      <c r="D5" s="6">
        <v>366</v>
      </c>
      <c r="E5" s="6">
        <v>132</v>
      </c>
      <c r="F5" s="6">
        <v>178</v>
      </c>
      <c r="G5" s="6">
        <v>536</v>
      </c>
      <c r="H5" s="6">
        <v>62</v>
      </c>
      <c r="I5" s="6">
        <v>103</v>
      </c>
      <c r="J5" s="6">
        <v>497</v>
      </c>
      <c r="K5" s="6">
        <v>1</v>
      </c>
      <c r="L5" s="11">
        <v>28713</v>
      </c>
      <c r="M5" s="4">
        <v>28713</v>
      </c>
      <c r="N5" s="10">
        <f t="shared" ref="N5:N14" si="1">B5+C5-D5+E5+F5+G5-H5-I5-J5</f>
        <v>28712</v>
      </c>
      <c r="O5" s="6">
        <f t="shared" ref="O5:O14" si="2">M5-L5</f>
        <v>0</v>
      </c>
      <c r="P5" s="11">
        <f t="shared" si="0"/>
        <v>1</v>
      </c>
      <c r="Q5" s="6">
        <f t="shared" ref="Q5:Q14" si="3">B5+C5-D5+E5+F5+G5-H5-I5-J5+K5</f>
        <v>28713</v>
      </c>
    </row>
    <row r="6" spans="1:17">
      <c r="A6" s="1">
        <v>2023</v>
      </c>
      <c r="B6" s="11">
        <v>28713</v>
      </c>
      <c r="C6" s="6">
        <v>149</v>
      </c>
      <c r="D6" s="6">
        <v>360</v>
      </c>
      <c r="E6" s="6">
        <v>132</v>
      </c>
      <c r="F6" s="6">
        <v>177</v>
      </c>
      <c r="G6" s="6">
        <v>535</v>
      </c>
      <c r="H6" s="6">
        <v>63</v>
      </c>
      <c r="I6" s="6">
        <v>103</v>
      </c>
      <c r="J6" s="6">
        <v>496</v>
      </c>
      <c r="K6" s="6">
        <v>1</v>
      </c>
      <c r="L6" s="11">
        <v>28684</v>
      </c>
      <c r="M6" s="4">
        <v>28684</v>
      </c>
      <c r="N6" s="10">
        <f t="shared" si="1"/>
        <v>28684</v>
      </c>
      <c r="O6" s="6">
        <f t="shared" si="2"/>
        <v>0</v>
      </c>
      <c r="P6" s="6">
        <f t="shared" si="0"/>
        <v>0</v>
      </c>
      <c r="Q6" s="6">
        <f t="shared" si="3"/>
        <v>28685</v>
      </c>
    </row>
    <row r="7" spans="1:17">
      <c r="A7" s="1">
        <v>2024</v>
      </c>
      <c r="B7" s="11">
        <v>28684</v>
      </c>
      <c r="C7" s="6">
        <v>148</v>
      </c>
      <c r="D7" s="6">
        <v>355</v>
      </c>
      <c r="E7" s="6">
        <v>133</v>
      </c>
      <c r="F7" s="6">
        <v>176</v>
      </c>
      <c r="G7" s="6">
        <v>534</v>
      </c>
      <c r="H7" s="6">
        <v>64</v>
      </c>
      <c r="I7" s="6">
        <v>103</v>
      </c>
      <c r="J7" s="6">
        <v>494</v>
      </c>
      <c r="K7" s="6">
        <v>-1</v>
      </c>
      <c r="L7" s="11">
        <v>28658</v>
      </c>
      <c r="M7" s="4">
        <v>28658</v>
      </c>
      <c r="N7" s="10">
        <f t="shared" si="1"/>
        <v>28659</v>
      </c>
      <c r="O7" s="6">
        <f t="shared" si="2"/>
        <v>0</v>
      </c>
      <c r="P7" s="6">
        <f t="shared" si="0"/>
        <v>-1</v>
      </c>
      <c r="Q7" s="6">
        <f t="shared" si="3"/>
        <v>28658</v>
      </c>
    </row>
    <row r="8" spans="1:17">
      <c r="A8" s="1">
        <v>2025</v>
      </c>
      <c r="B8" s="11">
        <v>28658</v>
      </c>
      <c r="C8" s="6">
        <v>147</v>
      </c>
      <c r="D8" s="6">
        <v>351</v>
      </c>
      <c r="E8" s="6">
        <v>132</v>
      </c>
      <c r="F8" s="6">
        <v>174</v>
      </c>
      <c r="G8" s="6">
        <v>534</v>
      </c>
      <c r="H8" s="6">
        <v>65</v>
      </c>
      <c r="I8" s="6">
        <v>103</v>
      </c>
      <c r="J8" s="6">
        <v>493</v>
      </c>
      <c r="K8" s="6">
        <v>-2</v>
      </c>
      <c r="L8" s="11">
        <v>28631</v>
      </c>
      <c r="M8" s="4">
        <v>28631</v>
      </c>
      <c r="N8" s="10">
        <f t="shared" si="1"/>
        <v>28633</v>
      </c>
      <c r="O8" s="6">
        <f t="shared" si="2"/>
        <v>0</v>
      </c>
      <c r="P8" s="11">
        <f t="shared" si="0"/>
        <v>-2</v>
      </c>
      <c r="Q8" s="6">
        <f t="shared" si="3"/>
        <v>28631</v>
      </c>
    </row>
    <row r="9" spans="1:17">
      <c r="A9" s="1">
        <v>2026</v>
      </c>
      <c r="B9" s="11">
        <v>28631</v>
      </c>
      <c r="C9" s="6">
        <v>147</v>
      </c>
      <c r="D9" s="6">
        <v>354</v>
      </c>
      <c r="E9" s="6">
        <v>132</v>
      </c>
      <c r="F9" s="6">
        <v>173</v>
      </c>
      <c r="G9" s="6">
        <v>535</v>
      </c>
      <c r="H9" s="6">
        <v>65</v>
      </c>
      <c r="I9" s="6">
        <v>103</v>
      </c>
      <c r="J9" s="6">
        <v>492</v>
      </c>
      <c r="K9" s="6">
        <v>0</v>
      </c>
      <c r="L9" s="6">
        <v>28606</v>
      </c>
      <c r="M9" s="4">
        <v>28606</v>
      </c>
      <c r="N9" s="10">
        <f t="shared" si="1"/>
        <v>28604</v>
      </c>
      <c r="O9" s="6">
        <f t="shared" si="2"/>
        <v>0</v>
      </c>
      <c r="P9" s="6">
        <f t="shared" si="0"/>
        <v>2</v>
      </c>
      <c r="Q9" s="6">
        <f t="shared" si="3"/>
        <v>28604</v>
      </c>
    </row>
    <row r="10" spans="1:17">
      <c r="A10" s="1">
        <v>2027</v>
      </c>
      <c r="B10" s="6">
        <v>28606</v>
      </c>
      <c r="C10" s="6">
        <v>148</v>
      </c>
      <c r="D10" s="6">
        <v>357</v>
      </c>
      <c r="E10" s="6">
        <v>131</v>
      </c>
      <c r="F10" s="6">
        <v>172</v>
      </c>
      <c r="G10" s="6">
        <v>535</v>
      </c>
      <c r="H10" s="6">
        <v>64</v>
      </c>
      <c r="I10" s="6">
        <v>103</v>
      </c>
      <c r="J10" s="6">
        <v>491</v>
      </c>
      <c r="K10" s="6">
        <v>2</v>
      </c>
      <c r="L10" s="11">
        <v>28579</v>
      </c>
      <c r="M10" s="4">
        <v>28579</v>
      </c>
      <c r="N10" s="10">
        <f t="shared" si="1"/>
        <v>28577</v>
      </c>
      <c r="O10" s="6">
        <f t="shared" si="2"/>
        <v>0</v>
      </c>
      <c r="P10" s="6">
        <f t="shared" si="0"/>
        <v>2</v>
      </c>
      <c r="Q10" s="6">
        <f t="shared" si="3"/>
        <v>28579</v>
      </c>
    </row>
    <row r="11" spans="1:17">
      <c r="A11" s="1">
        <v>2028</v>
      </c>
      <c r="B11" s="11">
        <v>28579</v>
      </c>
      <c r="C11" s="6">
        <v>149</v>
      </c>
      <c r="D11" s="6">
        <v>359</v>
      </c>
      <c r="E11" s="6">
        <v>130</v>
      </c>
      <c r="F11" s="6">
        <v>171</v>
      </c>
      <c r="G11" s="6">
        <v>535</v>
      </c>
      <c r="H11" s="6">
        <v>64</v>
      </c>
      <c r="I11" s="6">
        <v>104</v>
      </c>
      <c r="J11" s="6">
        <v>490</v>
      </c>
      <c r="K11" s="6">
        <v>2</v>
      </c>
      <c r="L11" s="11">
        <v>28549</v>
      </c>
      <c r="M11" s="4">
        <v>28549</v>
      </c>
      <c r="N11" s="10">
        <f t="shared" si="1"/>
        <v>28547</v>
      </c>
      <c r="O11" s="6">
        <f t="shared" si="2"/>
        <v>0</v>
      </c>
      <c r="P11" s="11">
        <f t="shared" si="0"/>
        <v>2</v>
      </c>
      <c r="Q11" s="6">
        <f t="shared" si="3"/>
        <v>28549</v>
      </c>
    </row>
    <row r="12" spans="1:17">
      <c r="A12" s="1">
        <v>2029</v>
      </c>
      <c r="B12" s="11">
        <v>28549</v>
      </c>
      <c r="C12" s="6">
        <v>151</v>
      </c>
      <c r="D12" s="6">
        <v>361</v>
      </c>
      <c r="E12" s="6">
        <v>130</v>
      </c>
      <c r="F12" s="6">
        <v>171</v>
      </c>
      <c r="G12" s="6">
        <v>536</v>
      </c>
      <c r="H12" s="6">
        <v>64</v>
      </c>
      <c r="I12" s="6">
        <v>104</v>
      </c>
      <c r="J12" s="6">
        <v>490</v>
      </c>
      <c r="K12" s="6">
        <v>-5</v>
      </c>
      <c r="L12" s="11">
        <v>28513</v>
      </c>
      <c r="M12" s="4">
        <v>28513</v>
      </c>
      <c r="N12" s="10">
        <f t="shared" si="1"/>
        <v>28518</v>
      </c>
      <c r="O12" s="6">
        <f t="shared" si="2"/>
        <v>0</v>
      </c>
      <c r="P12" s="11">
        <f t="shared" si="0"/>
        <v>-5</v>
      </c>
      <c r="Q12" s="6">
        <f t="shared" si="3"/>
        <v>28513</v>
      </c>
    </row>
    <row r="13" spans="1:17">
      <c r="A13" s="1">
        <v>2030</v>
      </c>
      <c r="B13" s="11">
        <v>28513</v>
      </c>
      <c r="C13" s="6">
        <v>153</v>
      </c>
      <c r="D13" s="6">
        <v>363</v>
      </c>
      <c r="E13" s="6">
        <v>129</v>
      </c>
      <c r="F13" s="6">
        <v>170</v>
      </c>
      <c r="G13" s="6">
        <v>536</v>
      </c>
      <c r="H13" s="6">
        <v>63</v>
      </c>
      <c r="I13" s="6">
        <v>104</v>
      </c>
      <c r="J13" s="6">
        <v>490</v>
      </c>
      <c r="K13" s="6">
        <v>1</v>
      </c>
      <c r="L13" s="11">
        <v>28482</v>
      </c>
      <c r="M13" s="4">
        <v>28482</v>
      </c>
      <c r="N13" s="10">
        <f t="shared" si="1"/>
        <v>28481</v>
      </c>
      <c r="O13" s="6">
        <f t="shared" si="2"/>
        <v>0</v>
      </c>
      <c r="P13" s="11">
        <f t="shared" si="0"/>
        <v>1</v>
      </c>
      <c r="Q13" s="6">
        <f t="shared" si="3"/>
        <v>28482</v>
      </c>
    </row>
    <row r="14" spans="1:17">
      <c r="A14" s="1">
        <v>2031</v>
      </c>
      <c r="B14" s="11">
        <v>28482</v>
      </c>
      <c r="C14" s="6">
        <v>155</v>
      </c>
      <c r="D14" s="6">
        <v>365</v>
      </c>
      <c r="E14" s="6">
        <v>128</v>
      </c>
      <c r="F14" s="6">
        <v>169</v>
      </c>
      <c r="G14" s="6">
        <v>537</v>
      </c>
      <c r="H14" s="6">
        <v>63</v>
      </c>
      <c r="I14" s="6">
        <v>104</v>
      </c>
      <c r="J14" s="6">
        <v>489</v>
      </c>
      <c r="K14" s="6">
        <v>0</v>
      </c>
      <c r="L14" s="6">
        <v>28449</v>
      </c>
      <c r="M14" s="9">
        <v>28449</v>
      </c>
      <c r="N14" s="10">
        <f t="shared" si="1"/>
        <v>28450</v>
      </c>
      <c r="O14" s="6">
        <f t="shared" si="2"/>
        <v>0</v>
      </c>
      <c r="P14" s="11">
        <f t="shared" si="0"/>
        <v>-1</v>
      </c>
      <c r="Q14" s="6">
        <f t="shared" si="3"/>
        <v>28450</v>
      </c>
    </row>
    <row r="15" spans="1:17">
      <c r="A15" s="15" t="s">
        <v>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O15" s="6"/>
      <c r="P15" s="6"/>
    </row>
  </sheetData>
  <mergeCells count="3">
    <mergeCell ref="A1:L1"/>
    <mergeCell ref="A15:L15"/>
    <mergeCell ref="A2:L2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Prov.RA_Bil.demo</vt:lpstr>
      <vt:lpstr>Comune_RA_Bil.demo</vt:lpstr>
      <vt:lpstr>Comune_FAENZA_Bil.demo</vt:lpstr>
      <vt:lpstr>Comune_LUGO_Bil.demo</vt:lpstr>
      <vt:lpstr>Comune_CERVIA_Bil.demo</vt:lpstr>
      <vt:lpstr>Comune_CERVIA_Bil.demo!Area_stampa</vt:lpstr>
      <vt:lpstr>Comune_FAENZA_Bil.demo!Area_stampa</vt:lpstr>
      <vt:lpstr>Comune_LUGO_Bil.demo!Area_stampa</vt:lpstr>
      <vt:lpstr>Comune_RA_Bil.demo!Area_stampa</vt:lpstr>
      <vt:lpstr>Prov.RA_Bil.demo!Area_stampa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Masotti Sabina</dc:creator>
  <cp:lastModifiedBy>Cuffiani Roberta</cp:lastModifiedBy>
  <dcterms:created xsi:type="dcterms:W3CDTF">2023-05-19T07:29:00Z</dcterms:created>
  <dcterms:modified xsi:type="dcterms:W3CDTF">2023-06-19T07:00:49Z</dcterms:modified>
</cp:coreProperties>
</file>